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Auswertung" sheetId="2" state="visible" r:id="rId2"/>
    <sheet name="Tag 1" sheetId="3" state="visible" r:id="rId3"/>
    <sheet name="Tag 2" sheetId="4" state="visible" r:id="rId4"/>
    <sheet name="Tag 3" sheetId="5" state="visible" r:id="rId5"/>
    <sheet name="Tag 4" sheetId="6" state="visible" r:id="rId6"/>
    <sheet name="Tag 5" sheetId="7" state="visible" r:id="rId7"/>
    <sheet name="Tag 6" sheetId="8" state="visible" r:id="rId8"/>
    <sheet name="Tag 7" sheetId="9" state="visible" r:id="rId9"/>
  </sheets>
  <definedNames>
    <definedName name="_xlnm.Print_Area" localSheetId="1">'Auswertung'!$A$1:$L$25</definedName>
    <definedName name="_xlnm.Print_Titles" localSheetId="2">'Tag 1'!$8:$8</definedName>
    <definedName name="_xlnm.Print_Area" localSheetId="2">'Tag 1'!$A$1:$K$39</definedName>
    <definedName name="_xlnm.Print_Titles" localSheetId="3">'Tag 2'!$8:$8</definedName>
    <definedName name="_xlnm.Print_Area" localSheetId="3">'Tag 2'!$A$1:$K$39</definedName>
    <definedName name="_xlnm.Print_Titles" localSheetId="4">'Tag 3'!$8:$8</definedName>
    <definedName name="_xlnm.Print_Area" localSheetId="4">'Tag 3'!$A$1:$K$39</definedName>
    <definedName name="_xlnm.Print_Titles" localSheetId="5">'Tag 4'!$8:$8</definedName>
    <definedName name="_xlnm.Print_Area" localSheetId="5">'Tag 4'!$A$1:$K$39</definedName>
    <definedName name="_xlnm.Print_Titles" localSheetId="6">'Tag 5'!$8:$8</definedName>
    <definedName name="_xlnm.Print_Area" localSheetId="6">'Tag 5'!$A$1:$K$39</definedName>
    <definedName name="_xlnm.Print_Titles" localSheetId="7">'Tag 6'!$8:$8</definedName>
    <definedName name="_xlnm.Print_Area" localSheetId="7">'Tag 6'!$A$1:$K$39</definedName>
    <definedName name="_xlnm.Print_Titles" localSheetId="8">'Tag 7'!$8:$8</definedName>
    <definedName name="_xlnm.Print_Area" localSheetId="8">'Tag 7'!$A$1:$K$39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.MM.YYYY"/>
    <numFmt numFmtId="165" formatCode="DDD, DD.MM.YYYY"/>
    <numFmt numFmtId="166" formatCode="HH:MM"/>
    <numFmt numFmtId="167" formatCode="#,##0 &quot;ml&quot;"/>
    <numFmt numFmtId="168" formatCode="0&quot;x&quot;"/>
    <numFmt numFmtId="169" formatCode="#,##0&quot; ml&quot;"/>
    <numFmt numFmtId="170" formatCode="DDD, DD.MM."/>
  </numFmts>
  <fonts count="17">
    <font>
      <name val="Calibri"/>
      <family val="2"/>
      <color theme="1"/>
      <sz val="11"/>
      <scheme val="minor"/>
    </font>
    <font>
      <name val="Arial"/>
      <b val="1"/>
      <color rgb="000E2F3F"/>
      <sz val="24"/>
    </font>
    <font>
      <name val="Arial"/>
      <color rgb="005B6B73"/>
      <sz val="11"/>
    </font>
    <font>
      <name val="Arial"/>
      <b val="1"/>
      <color rgb="0021759B"/>
      <sz val="8"/>
    </font>
    <font>
      <name val="Arial"/>
      <b val="1"/>
      <color rgb="000E2F3F"/>
      <sz val="11"/>
    </font>
    <font>
      <name val="Arial"/>
      <color rgb="000E2F3F"/>
      <sz val="10"/>
    </font>
    <font>
      <name val="Arial"/>
      <b val="1"/>
      <color rgb="000E2F3F"/>
      <sz val="13"/>
    </font>
    <font>
      <name val="Arial"/>
      <b val="1"/>
      <color rgb="0021759B"/>
      <sz val="10"/>
    </font>
    <font>
      <name val="Arial"/>
      <b val="1"/>
      <color rgb="000E2F3F"/>
      <sz val="10"/>
    </font>
    <font>
      <name val="Arial"/>
      <color rgb="005B6B73"/>
      <sz val="10"/>
    </font>
    <font>
      <name val="Arial"/>
      <b val="1"/>
      <color rgb="0021759B"/>
      <sz val="10"/>
      <u val="single"/>
    </font>
    <font>
      <name val="Arial"/>
      <i val="1"/>
      <color rgb="005B6B73"/>
      <sz val="9"/>
    </font>
    <font>
      <name val="Arial"/>
      <b val="1"/>
      <color rgb="000E2F3F"/>
      <sz val="20"/>
    </font>
    <font>
      <name val="Arial"/>
      <b val="1"/>
      <color rgb="000E2F3F"/>
      <sz val="9"/>
    </font>
    <font>
      <name val="Arial"/>
      <b val="1"/>
      <color rgb="0021759B"/>
      <sz val="9"/>
    </font>
    <font>
      <name val="Arial"/>
      <color rgb="005B6B73"/>
      <sz val="8"/>
    </font>
    <font>
      <name val="Arial"/>
      <b val="1"/>
      <color rgb="000E2F3F"/>
      <sz val="16"/>
    </font>
  </fonts>
  <fills count="4">
    <fill>
      <patternFill/>
    </fill>
    <fill>
      <patternFill patternType="gray125"/>
    </fill>
    <fill>
      <patternFill patternType="solid">
        <fgColor rgb="00F2F3F1"/>
        <bgColor rgb="00F2F3F1"/>
      </patternFill>
    </fill>
    <fill>
      <patternFill patternType="solid">
        <fgColor rgb="00EAF5FB"/>
        <bgColor rgb="00EAF5FB"/>
      </patternFill>
    </fill>
  </fills>
  <borders count="3">
    <border>
      <left/>
      <right/>
      <top/>
      <bottom/>
      <diagonal/>
    </border>
    <border>
      <bottom style="thin">
        <color rgb="00DBE0E2"/>
      </bottom>
    </border>
    <border>
      <left style="thin">
        <color rgb="00DBE0E2"/>
      </left>
      <bottom style="thin">
        <color rgb="00DBE0E2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64" fontId="4" fillId="2" borderId="0" pivotButton="0" quotePrefix="0" xfId="0"/>
    <xf numFmtId="0" fontId="5" fillId="2" borderId="0" applyAlignment="1" pivotButton="0" quotePrefix="0" xfId="0">
      <alignment vertical="top" wrapText="1"/>
    </xf>
    <xf numFmtId="0" fontId="0" fillId="2" borderId="0" pivotButton="0" quotePrefix="0" xfId="0"/>
    <xf numFmtId="0" fontId="6" fillId="0" borderId="0" pivotButton="0" quotePrefix="0" xfId="0"/>
    <xf numFmtId="0" fontId="7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8" fillId="0" borderId="1" pivotButton="0" quotePrefix="0" xfId="0"/>
    <xf numFmtId="0" fontId="5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2" borderId="0" pivotButton="0" quotePrefix="0" xfId="0"/>
    <xf numFmtId="0" fontId="15" fillId="3" borderId="0" pivotButton="0" quotePrefix="0" xfId="0"/>
    <xf numFmtId="0" fontId="0" fillId="3" borderId="0" pivotButton="0" quotePrefix="0" xfId="0"/>
    <xf numFmtId="169" fontId="16" fillId="3" borderId="0" applyAlignment="1" pivotButton="0" quotePrefix="0" xfId="0">
      <alignment horizontal="left"/>
    </xf>
    <xf numFmtId="1" fontId="16" fillId="3" borderId="0" applyAlignment="1" pivotButton="0" quotePrefix="0" xfId="0">
      <alignment horizontal="left"/>
    </xf>
    <xf numFmtId="0" fontId="13" fillId="2" borderId="0" applyAlignment="1" pivotButton="0" quotePrefix="0" xfId="0">
      <alignment vertical="center" wrapText="1"/>
    </xf>
    <xf numFmtId="170" fontId="5" fillId="0" borderId="1" pivotButton="0" quotePrefix="0" xfId="0"/>
    <xf numFmtId="166" fontId="5" fillId="0" borderId="1" pivotButton="0" quotePrefix="0" xfId="0"/>
    <xf numFmtId="169" fontId="5" fillId="0" borderId="1" pivotButton="0" quotePrefix="0" xfId="0"/>
    <xf numFmtId="1" fontId="5" fillId="0" borderId="1" pivotButton="0" quotePrefix="0" xfId="0"/>
    <xf numFmtId="0" fontId="8" fillId="2" borderId="0" pivotButton="0" quotePrefix="0" xfId="0"/>
    <xf numFmtId="169" fontId="8" fillId="2" borderId="0" pivotButton="0" quotePrefix="0" xfId="0"/>
    <xf numFmtId="1" fontId="8" fillId="2" borderId="0" pivotButton="0" quotePrefix="0" xfId="0"/>
    <xf numFmtId="0" fontId="12" fillId="0" borderId="0" pivotButton="0" quotePrefix="0" xfId="0"/>
    <xf numFmtId="165" fontId="4" fillId="2" borderId="0" applyAlignment="1" pivotButton="0" quotePrefix="0" xfId="0">
      <alignment horizontal="left" vertical="center"/>
    </xf>
    <xf numFmtId="166" fontId="4" fillId="2" borderId="0" applyAlignment="1" pivotButton="0" quotePrefix="0" xfId="0">
      <alignment horizontal="left" vertical="center"/>
    </xf>
    <xf numFmtId="166" fontId="8" fillId="0" borderId="1" applyAlignment="1" pivotButton="0" quotePrefix="0" xfId="0">
      <alignment vertical="center"/>
    </xf>
    <xf numFmtId="0" fontId="5" fillId="0" borderId="2" applyAlignment="1" pivotButton="0" quotePrefix="0" xfId="0">
      <alignment vertical="center"/>
    </xf>
    <xf numFmtId="3" fontId="5" fillId="0" borderId="2" applyAlignment="1" pivotButton="0" quotePrefix="0" xfId="0">
      <alignment vertical="center"/>
    </xf>
    <xf numFmtId="0" fontId="5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vertical="center"/>
    </xf>
    <xf numFmtId="0" fontId="8" fillId="2" borderId="0" applyAlignment="1" pivotButton="0" quotePrefix="0" xfId="0">
      <alignment vertical="center"/>
    </xf>
    <xf numFmtId="167" fontId="8" fillId="2" borderId="0" applyAlignment="1" pivotButton="0" quotePrefix="0" xfId="0">
      <alignment vertical="center"/>
    </xf>
    <xf numFmtId="1" fontId="8" fillId="2" borderId="0" applyAlignment="1" pivotButton="0" quotePrefix="0" xfId="0">
      <alignment vertical="center"/>
    </xf>
    <xf numFmtId="168" fontId="8" fillId="2" borderId="0" applyAlignment="1" pivotButton="0" quotePrefix="0" xfId="0">
      <alignment vertical="center"/>
    </xf>
  </cellXfs>
  <cellStyles count="1">
    <cellStyle name="Normal" xfId="0" builtinId="0" hidden="0"/>
  </cellStyles>
  <dxfs count="1">
    <dxf>
      <fill>
        <patternFill patternType="solid">
          <fgColor rgb="00EAF5FB"/>
          <bgColor rgb="00EAF5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382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obicare.com/inkontinenz/blasentagebuch-generator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sheet1.xml><?xml version="1.0" encoding="utf-8"?>
<worksheet xmlns="http://schemas.openxmlformats.org/spreadsheetml/2006/main">
  <sheetPr>
    <tabColor rgb="000E2F3F"/>
    <outlinePr summaryBelow="1" summaryRight="1"/>
    <pageSetUpPr fitToPage="1"/>
  </sheetPr>
  <dimension ref="B5:C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90" customWidth="1" min="3" max="3"/>
  </cols>
  <sheetData>
    <row r="2" ht="24" customHeight="1"/>
    <row r="5" ht="34" customHeight="1">
      <c r="B5" s="1" t="inlineStr">
        <is>
          <t>Blasentagebuch</t>
        </is>
      </c>
    </row>
    <row r="6">
      <c r="B6" s="2" t="inlineStr">
        <is>
          <t>Trink- und Miktionsprotokoll zum Ausfüllen am Computer oder zum Ausdrucken</t>
        </is>
      </c>
    </row>
    <row r="8">
      <c r="B8" s="3" t="inlineStr">
        <is>
          <t>NAME</t>
        </is>
      </c>
    </row>
    <row r="9">
      <c r="B9" s="4" t="n"/>
    </row>
    <row r="11">
      <c r="B11" s="3" t="inlineStr">
        <is>
          <t>GEBURTSDATUM</t>
        </is>
      </c>
    </row>
    <row r="12">
      <c r="B12" s="5" t="n"/>
    </row>
    <row r="14">
      <c r="B14" s="3" t="inlineStr">
        <is>
          <t>HINWEISE FÜR DIE ÄRZTIN ODER DEN ARZT</t>
        </is>
      </c>
    </row>
    <row r="15">
      <c r="B15" s="6" t="n"/>
      <c r="C15" s="7" t="n"/>
    </row>
    <row r="16">
      <c r="B16" s="7" t="n"/>
      <c r="C16" s="7" t="n"/>
    </row>
    <row r="17">
      <c r="B17" s="7" t="n"/>
      <c r="C17" s="7" t="n"/>
    </row>
    <row r="20">
      <c r="B20" s="8" t="inlineStr">
        <is>
          <t>So füllen Sie das Blasentagebuch aus</t>
        </is>
      </c>
    </row>
    <row r="21" ht="30" customHeight="1">
      <c r="B21" s="9" t="inlineStr">
        <is>
          <t>01</t>
        </is>
      </c>
      <c r="C21" s="10" t="inlineStr">
        <is>
          <t>Tragen Sie jedes Getränk und jeden Toilettengang gleich ein, nicht erst abends. Auch nachts.</t>
        </is>
      </c>
    </row>
    <row r="22" ht="30" customHeight="1">
      <c r="B22" s="9" t="inlineStr">
        <is>
          <t>02</t>
        </is>
      </c>
      <c r="C22" s="10" t="inlineStr">
        <is>
          <t>Nutzen Sie für jeden Tag ein eigenes Blatt (Tag 1 bis Tag 7). Meist reichen zwei bis drei Tage, wie lange genau, sagt Ihre Ärztin oder Ihr Arzt.</t>
        </is>
      </c>
    </row>
    <row r="23" ht="30" customHeight="1">
      <c r="B23" s="9" t="inlineStr">
        <is>
          <t>03</t>
        </is>
      </c>
      <c r="C23" s="10" t="inlineStr">
        <is>
          <t>Tragen Sie oben auf jedem Blatt Datum, Aufstehzeit und Zubettgehzeit ein. Daraus erkennt die Tabelle, welche Toilettengänge nachts waren.</t>
        </is>
      </c>
    </row>
    <row r="24" ht="30" customHeight="1">
      <c r="B24" s="9" t="inlineStr">
        <is>
          <t>04</t>
        </is>
      </c>
      <c r="C24" s="10" t="inlineStr">
        <is>
          <t>Messen Sie die Urinmenge mit einem Messbecher. Getränkemengen lesen Sie am Glas oder an der Flasche ab.</t>
        </is>
      </c>
    </row>
    <row r="25" ht="30" customHeight="1">
      <c r="B25" s="9" t="inlineStr">
        <is>
          <t>05</t>
        </is>
      </c>
      <c r="C25" s="10" t="inlineStr">
        <is>
          <t>Harndrang, Urinverlust, Toilette und Vorlage wählen Sie aus der Liste in der Zelle aus. Summen und die Auswertung rechnet Excel selbst.</t>
        </is>
      </c>
    </row>
    <row r="26" ht="30" customHeight="1">
      <c r="B26" s="9" t="inlineStr">
        <is>
          <t>06</t>
        </is>
      </c>
      <c r="C26" s="10" t="inlineStr">
        <is>
          <t>Drucken Sie die Auswertung und die Tagesblätter aus und bringen Sie sie zum Arzttermin mit.</t>
        </is>
      </c>
    </row>
    <row r="28">
      <c r="B28" s="8" t="inlineStr">
        <is>
          <t>Legende</t>
        </is>
      </c>
    </row>
    <row r="29" ht="20" customHeight="1">
      <c r="B29" s="11" t="inlineStr">
        <is>
          <t>Harndrang</t>
        </is>
      </c>
      <c r="C29" s="12" t="inlineStr">
        <is>
          <t>0 = kein, 1 = leicht, 2 = stark, 3 = nicht aufschiebbar</t>
        </is>
      </c>
    </row>
    <row r="30" ht="20" customHeight="1">
      <c r="B30" s="11" t="inlineStr">
        <is>
          <t>Urinverlust</t>
        </is>
      </c>
      <c r="C30" s="12" t="inlineStr">
        <is>
          <t>keiner, Tropfen (einzelne Tropfen), wenig (Vorlage feucht), viel (Kleidung oder Bett nass)</t>
        </is>
      </c>
    </row>
    <row r="31" ht="20" customHeight="1">
      <c r="B31" s="11" t="inlineStr">
        <is>
          <t>Toilette</t>
        </is>
      </c>
      <c r="C31" s="12" t="inlineStr">
        <is>
          <t>ja, wenn Sie Wasser gelassen haben. Mit Urinmenge zählt der Eintrag auch ohne ja.</t>
        </is>
      </c>
    </row>
    <row r="32" ht="20" customHeight="1">
      <c r="B32" s="11" t="inlineStr">
        <is>
          <t>Nacht</t>
        </is>
      </c>
      <c r="C32" s="12" t="inlineStr">
        <is>
          <t>berechnet die Tabelle aus Aufsteh- und Zubettgehzeit. Nächtliche Einträge sind hellblau hinterlegt.</t>
        </is>
      </c>
    </row>
    <row r="34">
      <c r="B34" s="13" t="inlineStr">
        <is>
          <t>Lieber online ausfüllen? Der Blasentagebuch-Generator rechnet alles aus und erstellt ein PDF:</t>
        </is>
      </c>
    </row>
    <row r="35">
      <c r="B35" s="14" t="inlineStr">
        <is>
          <t>nobicare.com/inkontinenz/blasentagebuch-generator</t>
        </is>
      </c>
    </row>
    <row r="37">
      <c r="B37" s="15" t="inlineStr">
        <is>
          <t>Das Blasentagebuch ersetzt keine ärztliche Beratung.</t>
        </is>
      </c>
    </row>
  </sheetData>
  <mergeCells count="2">
    <mergeCell ref="B9:C9"/>
    <mergeCell ref="B15:C17"/>
  </mergeCells>
  <hyperlinks>
    <hyperlink xmlns:r="http://schemas.openxmlformats.org/officeDocument/2006/relationships" ref="B35" r:id="rId1"/>
  </hyperlink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0E2F3F"/>
    <outlinePr summaryBelow="1" summaryRight="1"/>
    <pageSetUpPr fitToPage="1"/>
  </sheetPr>
  <dimension ref="B5:M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4" customWidth="1" min="4" max="4"/>
    <col width="11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7" customWidth="1" min="11" max="11"/>
    <col width="19" customWidth="1" min="12" max="12"/>
  </cols>
  <sheetData>
    <row r="2" ht="24" customHeight="1"/>
    <row r="5" ht="34" customHeight="1">
      <c r="B5" s="1" t="inlineStr">
        <is>
          <t>Auswertung</t>
        </is>
      </c>
    </row>
    <row r="6">
      <c r="B6" s="13" t="inlineStr">
        <is>
          <t>Wird automatisch aus den Tagesblättern berechnet. Nur Tage mit Einträgen zählen für den Durchschnitt.</t>
        </is>
      </c>
    </row>
    <row r="8">
      <c r="B8" s="16" t="inlineStr">
        <is>
          <t>NAME</t>
        </is>
      </c>
      <c r="C8" s="7" t="n"/>
      <c r="D8" s="7" t="n"/>
      <c r="E8" s="7" t="n"/>
      <c r="F8" s="16" t="inlineStr">
        <is>
          <t>GEBURTSDATUM</t>
        </is>
      </c>
      <c r="G8" s="7" t="n"/>
      <c r="H8" s="7" t="n"/>
      <c r="I8" s="7" t="n"/>
      <c r="J8" s="7" t="n"/>
      <c r="K8" s="7" t="n"/>
      <c r="L8" s="7" t="n"/>
    </row>
    <row r="9">
      <c r="B9" s="4">
        <f>IF(Anleitung!B9="","",Anleitung!B9)</f>
        <v/>
      </c>
      <c r="C9" s="7" t="n"/>
      <c r="D9" s="7" t="n"/>
      <c r="E9" s="7" t="n"/>
      <c r="F9" s="5">
        <f>IF(Anleitung!B12="","",Anleitung!B12)</f>
        <v/>
      </c>
      <c r="G9" s="7" t="n"/>
      <c r="H9" s="7" t="n"/>
      <c r="I9" s="7" t="n"/>
      <c r="J9" s="7" t="n"/>
      <c r="K9" s="7" t="n"/>
      <c r="L9" s="7" t="n"/>
    </row>
    <row r="11">
      <c r="B11" s="17" t="inlineStr">
        <is>
          <t>Trinkmenge pro Tag</t>
        </is>
      </c>
      <c r="C11" s="18" t="n"/>
      <c r="D11" s="17" t="inlineStr">
        <is>
          <t>Urinmenge pro Tag</t>
        </is>
      </c>
      <c r="E11" s="18" t="n"/>
      <c r="F11" s="17" t="inlineStr">
        <is>
          <t>Toilettengänge pro Tag</t>
        </is>
      </c>
      <c r="G11" s="18" t="n"/>
      <c r="H11" s="17" t="inlineStr">
        <is>
          <t>davon nachts</t>
        </is>
      </c>
      <c r="I11" s="18" t="n"/>
      <c r="J11" s="17" t="inlineStr">
        <is>
          <t>Urinverluste gesamt</t>
        </is>
      </c>
      <c r="K11" s="18" t="n"/>
      <c r="L11" s="17" t="inlineStr">
        <is>
          <t>Größte Einzelmenge</t>
        </is>
      </c>
      <c r="M11" s="18" t="n"/>
    </row>
    <row r="12" ht="26" customHeight="1">
      <c r="B12" s="19">
        <f>F23</f>
        <v/>
      </c>
      <c r="C12" s="18" t="n"/>
      <c r="D12" s="19">
        <f>G23</f>
        <v/>
      </c>
      <c r="E12" s="18" t="n"/>
      <c r="F12" s="20">
        <f>H23</f>
        <v/>
      </c>
      <c r="G12" s="18" t="n"/>
      <c r="H12" s="20">
        <f>I23</f>
        <v/>
      </c>
      <c r="I12" s="18" t="n"/>
      <c r="J12" s="20">
        <f>SUM(J16:J22)</f>
        <v/>
      </c>
      <c r="K12" s="18" t="n"/>
      <c r="L12" s="19">
        <f>MAX(L16:L22)</f>
        <v/>
      </c>
      <c r="M12" s="18" t="n"/>
    </row>
    <row r="15" ht="26" customHeight="1">
      <c r="B15" s="21" t="inlineStr">
        <is>
          <t>Tag</t>
        </is>
      </c>
      <c r="C15" s="21" t="inlineStr">
        <is>
          <t>Datum</t>
        </is>
      </c>
      <c r="D15" s="21" t="inlineStr">
        <is>
          <t>Aufgestanden</t>
        </is>
      </c>
      <c r="E15" s="21" t="inlineStr">
        <is>
          <t>Zu Bett</t>
        </is>
      </c>
      <c r="F15" s="21" t="inlineStr">
        <is>
          <t>Trinkmenge</t>
        </is>
      </c>
      <c r="G15" s="21" t="inlineStr">
        <is>
          <t>Urinmenge</t>
        </is>
      </c>
      <c r="H15" s="21" t="inlineStr">
        <is>
          <t>Toilettengänge</t>
        </is>
      </c>
      <c r="I15" s="21" t="inlineStr">
        <is>
          <t>davon nachts</t>
        </is>
      </c>
      <c r="J15" s="21" t="inlineStr">
        <is>
          <t>Urinverluste</t>
        </is>
      </c>
      <c r="K15" s="21" t="inlineStr">
        <is>
          <t>Vorlagenwechsel</t>
        </is>
      </c>
      <c r="L15" s="21" t="inlineStr">
        <is>
          <t>Größte Einzelmenge</t>
        </is>
      </c>
    </row>
    <row r="16" ht="20" customHeight="1">
      <c r="B16" s="11" t="inlineStr">
        <is>
          <t>Tag 1</t>
        </is>
      </c>
      <c r="C16" s="22">
        <f>IF('Tag 1'!E5="","",'Tag 1'!E5)</f>
        <v/>
      </c>
      <c r="D16" s="23">
        <f>IF('Tag 1'!G5="","",'Tag 1'!G5)</f>
        <v/>
      </c>
      <c r="E16" s="23">
        <f>IF('Tag 1'!I5="","",'Tag 1'!I5)</f>
        <v/>
      </c>
      <c r="F16" s="24">
        <f>IF('Tag 1'!$M$39&gt;0,'Tag 1'!D39,"")</f>
        <v/>
      </c>
      <c r="G16" s="24">
        <f>IF('Tag 1'!$M$39&gt;0,'Tag 1'!F39,"")</f>
        <v/>
      </c>
      <c r="H16" s="25">
        <f>IF('Tag 1'!$M$39&gt;0,'Tag 1'!E39,"")</f>
        <v/>
      </c>
      <c r="I16" s="25">
        <f>IF('Tag 1'!$M$39&gt;0,'Tag 1'!N39,"")</f>
        <v/>
      </c>
      <c r="J16" s="25">
        <f>IF('Tag 1'!$M$39&gt;0,'Tag 1'!H39,"")</f>
        <v/>
      </c>
      <c r="K16" s="25">
        <f>IF('Tag 1'!$M$39&gt;0,'Tag 1'!I39,"")</f>
        <v/>
      </c>
      <c r="L16" s="24">
        <f>IF(AND('Tag 1'!$M$39&gt;0,'Tag 1'!O39&gt;0),'Tag 1'!O39,"")</f>
        <v/>
      </c>
    </row>
    <row r="17" ht="20" customHeight="1">
      <c r="B17" s="11" t="inlineStr">
        <is>
          <t>Tag 2</t>
        </is>
      </c>
      <c r="C17" s="22">
        <f>IF('Tag 2'!E5="","",'Tag 2'!E5)</f>
        <v/>
      </c>
      <c r="D17" s="23">
        <f>IF('Tag 2'!G5="","",'Tag 2'!G5)</f>
        <v/>
      </c>
      <c r="E17" s="23">
        <f>IF('Tag 2'!I5="","",'Tag 2'!I5)</f>
        <v/>
      </c>
      <c r="F17" s="24">
        <f>IF('Tag 2'!$M$39&gt;0,'Tag 2'!D39,"")</f>
        <v/>
      </c>
      <c r="G17" s="24">
        <f>IF('Tag 2'!$M$39&gt;0,'Tag 2'!F39,"")</f>
        <v/>
      </c>
      <c r="H17" s="25">
        <f>IF('Tag 2'!$M$39&gt;0,'Tag 2'!E39,"")</f>
        <v/>
      </c>
      <c r="I17" s="25">
        <f>IF('Tag 2'!$M$39&gt;0,'Tag 2'!N39,"")</f>
        <v/>
      </c>
      <c r="J17" s="25">
        <f>IF('Tag 2'!$M$39&gt;0,'Tag 2'!H39,"")</f>
        <v/>
      </c>
      <c r="K17" s="25">
        <f>IF('Tag 2'!$M$39&gt;0,'Tag 2'!I39,"")</f>
        <v/>
      </c>
      <c r="L17" s="24">
        <f>IF(AND('Tag 2'!$M$39&gt;0,'Tag 2'!O39&gt;0),'Tag 2'!O39,"")</f>
        <v/>
      </c>
    </row>
    <row r="18" ht="20" customHeight="1">
      <c r="B18" s="11" t="inlineStr">
        <is>
          <t>Tag 3</t>
        </is>
      </c>
      <c r="C18" s="22">
        <f>IF('Tag 3'!E5="","",'Tag 3'!E5)</f>
        <v/>
      </c>
      <c r="D18" s="23">
        <f>IF('Tag 3'!G5="","",'Tag 3'!G5)</f>
        <v/>
      </c>
      <c r="E18" s="23">
        <f>IF('Tag 3'!I5="","",'Tag 3'!I5)</f>
        <v/>
      </c>
      <c r="F18" s="24">
        <f>IF('Tag 3'!$M$39&gt;0,'Tag 3'!D39,"")</f>
        <v/>
      </c>
      <c r="G18" s="24">
        <f>IF('Tag 3'!$M$39&gt;0,'Tag 3'!F39,"")</f>
        <v/>
      </c>
      <c r="H18" s="25">
        <f>IF('Tag 3'!$M$39&gt;0,'Tag 3'!E39,"")</f>
        <v/>
      </c>
      <c r="I18" s="25">
        <f>IF('Tag 3'!$M$39&gt;0,'Tag 3'!N39,"")</f>
        <v/>
      </c>
      <c r="J18" s="25">
        <f>IF('Tag 3'!$M$39&gt;0,'Tag 3'!H39,"")</f>
        <v/>
      </c>
      <c r="K18" s="25">
        <f>IF('Tag 3'!$M$39&gt;0,'Tag 3'!I39,"")</f>
        <v/>
      </c>
      <c r="L18" s="24">
        <f>IF(AND('Tag 3'!$M$39&gt;0,'Tag 3'!O39&gt;0),'Tag 3'!O39,"")</f>
        <v/>
      </c>
    </row>
    <row r="19" ht="20" customHeight="1">
      <c r="B19" s="11" t="inlineStr">
        <is>
          <t>Tag 4</t>
        </is>
      </c>
      <c r="C19" s="22">
        <f>IF('Tag 4'!E5="","",'Tag 4'!E5)</f>
        <v/>
      </c>
      <c r="D19" s="23">
        <f>IF('Tag 4'!G5="","",'Tag 4'!G5)</f>
        <v/>
      </c>
      <c r="E19" s="23">
        <f>IF('Tag 4'!I5="","",'Tag 4'!I5)</f>
        <v/>
      </c>
      <c r="F19" s="24">
        <f>IF('Tag 4'!$M$39&gt;0,'Tag 4'!D39,"")</f>
        <v/>
      </c>
      <c r="G19" s="24">
        <f>IF('Tag 4'!$M$39&gt;0,'Tag 4'!F39,"")</f>
        <v/>
      </c>
      <c r="H19" s="25">
        <f>IF('Tag 4'!$M$39&gt;0,'Tag 4'!E39,"")</f>
        <v/>
      </c>
      <c r="I19" s="25">
        <f>IF('Tag 4'!$M$39&gt;0,'Tag 4'!N39,"")</f>
        <v/>
      </c>
      <c r="J19" s="25">
        <f>IF('Tag 4'!$M$39&gt;0,'Tag 4'!H39,"")</f>
        <v/>
      </c>
      <c r="K19" s="25">
        <f>IF('Tag 4'!$M$39&gt;0,'Tag 4'!I39,"")</f>
        <v/>
      </c>
      <c r="L19" s="24">
        <f>IF(AND('Tag 4'!$M$39&gt;0,'Tag 4'!O39&gt;0),'Tag 4'!O39,"")</f>
        <v/>
      </c>
    </row>
    <row r="20" ht="20" customHeight="1">
      <c r="B20" s="11" t="inlineStr">
        <is>
          <t>Tag 5</t>
        </is>
      </c>
      <c r="C20" s="22">
        <f>IF('Tag 5'!E5="","",'Tag 5'!E5)</f>
        <v/>
      </c>
      <c r="D20" s="23">
        <f>IF('Tag 5'!G5="","",'Tag 5'!G5)</f>
        <v/>
      </c>
      <c r="E20" s="23">
        <f>IF('Tag 5'!I5="","",'Tag 5'!I5)</f>
        <v/>
      </c>
      <c r="F20" s="24">
        <f>IF('Tag 5'!$M$39&gt;0,'Tag 5'!D39,"")</f>
        <v/>
      </c>
      <c r="G20" s="24">
        <f>IF('Tag 5'!$M$39&gt;0,'Tag 5'!F39,"")</f>
        <v/>
      </c>
      <c r="H20" s="25">
        <f>IF('Tag 5'!$M$39&gt;0,'Tag 5'!E39,"")</f>
        <v/>
      </c>
      <c r="I20" s="25">
        <f>IF('Tag 5'!$M$39&gt;0,'Tag 5'!N39,"")</f>
        <v/>
      </c>
      <c r="J20" s="25">
        <f>IF('Tag 5'!$M$39&gt;0,'Tag 5'!H39,"")</f>
        <v/>
      </c>
      <c r="K20" s="25">
        <f>IF('Tag 5'!$M$39&gt;0,'Tag 5'!I39,"")</f>
        <v/>
      </c>
      <c r="L20" s="24">
        <f>IF(AND('Tag 5'!$M$39&gt;0,'Tag 5'!O39&gt;0),'Tag 5'!O39,"")</f>
        <v/>
      </c>
    </row>
    <row r="21" ht="20" customHeight="1">
      <c r="B21" s="11" t="inlineStr">
        <is>
          <t>Tag 6</t>
        </is>
      </c>
      <c r="C21" s="22">
        <f>IF('Tag 6'!E5="","",'Tag 6'!E5)</f>
        <v/>
      </c>
      <c r="D21" s="23">
        <f>IF('Tag 6'!G5="","",'Tag 6'!G5)</f>
        <v/>
      </c>
      <c r="E21" s="23">
        <f>IF('Tag 6'!I5="","",'Tag 6'!I5)</f>
        <v/>
      </c>
      <c r="F21" s="24">
        <f>IF('Tag 6'!$M$39&gt;0,'Tag 6'!D39,"")</f>
        <v/>
      </c>
      <c r="G21" s="24">
        <f>IF('Tag 6'!$M$39&gt;0,'Tag 6'!F39,"")</f>
        <v/>
      </c>
      <c r="H21" s="25">
        <f>IF('Tag 6'!$M$39&gt;0,'Tag 6'!E39,"")</f>
        <v/>
      </c>
      <c r="I21" s="25">
        <f>IF('Tag 6'!$M$39&gt;0,'Tag 6'!N39,"")</f>
        <v/>
      </c>
      <c r="J21" s="25">
        <f>IF('Tag 6'!$M$39&gt;0,'Tag 6'!H39,"")</f>
        <v/>
      </c>
      <c r="K21" s="25">
        <f>IF('Tag 6'!$M$39&gt;0,'Tag 6'!I39,"")</f>
        <v/>
      </c>
      <c r="L21" s="24">
        <f>IF(AND('Tag 6'!$M$39&gt;0,'Tag 6'!O39&gt;0),'Tag 6'!O39,"")</f>
        <v/>
      </c>
    </row>
    <row r="22" ht="20" customHeight="1">
      <c r="B22" s="11" t="inlineStr">
        <is>
          <t>Tag 7</t>
        </is>
      </c>
      <c r="C22" s="22">
        <f>IF('Tag 7'!E5="","",'Tag 7'!E5)</f>
        <v/>
      </c>
      <c r="D22" s="23">
        <f>IF('Tag 7'!G5="","",'Tag 7'!G5)</f>
        <v/>
      </c>
      <c r="E22" s="23">
        <f>IF('Tag 7'!I5="","",'Tag 7'!I5)</f>
        <v/>
      </c>
      <c r="F22" s="24">
        <f>IF('Tag 7'!$M$39&gt;0,'Tag 7'!D39,"")</f>
        <v/>
      </c>
      <c r="G22" s="24">
        <f>IF('Tag 7'!$M$39&gt;0,'Tag 7'!F39,"")</f>
        <v/>
      </c>
      <c r="H22" s="25">
        <f>IF('Tag 7'!$M$39&gt;0,'Tag 7'!E39,"")</f>
        <v/>
      </c>
      <c r="I22" s="25">
        <f>IF('Tag 7'!$M$39&gt;0,'Tag 7'!N39,"")</f>
        <v/>
      </c>
      <c r="J22" s="25">
        <f>IF('Tag 7'!$M$39&gt;0,'Tag 7'!H39,"")</f>
        <v/>
      </c>
      <c r="K22" s="25">
        <f>IF('Tag 7'!$M$39&gt;0,'Tag 7'!I39,"")</f>
        <v/>
      </c>
      <c r="L22" s="24">
        <f>IF(AND('Tag 7'!$M$39&gt;0,'Tag 7'!O39&gt;0),'Tag 7'!O39,"")</f>
        <v/>
      </c>
    </row>
    <row r="23" ht="22" customHeight="1">
      <c r="B23" s="26" t="inlineStr">
        <is>
          <t>Durchschnitt</t>
        </is>
      </c>
      <c r="C23" s="26" t="n"/>
      <c r="D23" s="26" t="n"/>
      <c r="E23" s="26" t="n"/>
      <c r="F23" s="27">
        <f>IFERROR(ROUND(AVERAGE(F16:F22),0),"")</f>
        <v/>
      </c>
      <c r="G23" s="27">
        <f>IFERROR(ROUND(AVERAGE(G16:G22),0),"")</f>
        <v/>
      </c>
      <c r="H23" s="28">
        <f>IFERROR(ROUND(AVERAGE(H16:H22),0),"")</f>
        <v/>
      </c>
      <c r="I23" s="28">
        <f>IFERROR(ROUND(AVERAGE(I16:I22),0),"")</f>
        <v/>
      </c>
      <c r="J23" s="28">
        <f>IFERROR(ROUND(AVERAGE(J16:J22),0),"")</f>
        <v/>
      </c>
      <c r="K23" s="28">
        <f>IFERROR(ROUND(AVERAGE(K16:K22),0),"")</f>
        <v/>
      </c>
      <c r="L23" s="27">
        <f>IF(MAX(L16:L22)&gt;0,MAX(L16:L22),"")</f>
        <v/>
      </c>
    </row>
    <row r="25">
      <c r="B25" s="15" t="inlineStr">
        <is>
          <t>Das Blasentagebuch ersetzt keine ärztliche Beratung. Vorlage von NobiCare, nobicare.com</t>
        </is>
      </c>
    </row>
  </sheetData>
  <mergeCells count="12">
    <mergeCell ref="H11:I11"/>
    <mergeCell ref="F11:G11"/>
    <mergeCell ref="F12:G12"/>
    <mergeCell ref="H12:I12"/>
    <mergeCell ref="J11:K11"/>
    <mergeCell ref="J12:K12"/>
    <mergeCell ref="B11:C11"/>
    <mergeCell ref="L12:M12"/>
    <mergeCell ref="D11:E11"/>
    <mergeCell ref="L11:M11"/>
    <mergeCell ref="D12:E12"/>
    <mergeCell ref="B12:C12"/>
  </mergeCell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1759B"/>
    <outlinePr summaryBelow="1" summaryRight="1"/>
    <pageSetUpPr fitToPage="1"/>
  </sheetPr>
  <dimension ref="B4:O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8" customWidth="1" min="3" max="3"/>
    <col width="16" customWidth="1" min="4" max="4"/>
    <col width="11" customWidth="1" min="5" max="5"/>
    <col width="16" customWidth="1" min="6" max="6"/>
    <col width="18" customWidth="1" min="7" max="7"/>
    <col width="14" customWidth="1" min="8" max="8"/>
    <col width="18" customWidth="1" min="9" max="9"/>
    <col width="40" customWidth="1" min="10" max="10"/>
    <col width="10" customWidth="1" min="11" max="11"/>
    <col hidden="1" width="13" customWidth="1" min="13" max="13"/>
    <col hidden="1" width="13" customWidth="1" min="14" max="14"/>
    <col hidden="1" width="13" customWidth="1" min="15" max="15"/>
  </cols>
  <sheetData>
    <row r="2" ht="24" customHeight="1"/>
    <row r="4">
      <c r="B4" s="3" t="inlineStr">
        <is>
          <t>TAG 1 VON 7</t>
        </is>
      </c>
      <c r="E4" s="3" t="inlineStr">
        <is>
          <t>DATUM</t>
        </is>
      </c>
      <c r="G4" s="3" t="inlineStr">
        <is>
          <t>AUFGESTANDEN</t>
        </is>
      </c>
      <c r="I4" s="3" t="inlineStr">
        <is>
          <t>ZU BETT</t>
        </is>
      </c>
    </row>
    <row r="5" ht="30" customHeight="1">
      <c r="B5" s="29" t="inlineStr">
        <is>
          <t>Tag 1</t>
        </is>
      </c>
      <c r="E5" s="30" t="n"/>
      <c r="G5" s="31" t="n"/>
      <c r="I5" s="31" t="n"/>
    </row>
    <row r="8" ht="28" customHeight="1">
      <c r="B8" s="21" t="inlineStr">
        <is>
          <t>Uhrzeit</t>
        </is>
      </c>
      <c r="C8" s="21" t="inlineStr">
        <is>
          <t>Getränk</t>
        </is>
      </c>
      <c r="D8" s="21" t="inlineStr">
        <is>
          <t>Trinkmenge (ml)</t>
        </is>
      </c>
      <c r="E8" s="21" t="inlineStr">
        <is>
          <t>Toilette</t>
        </is>
      </c>
      <c r="F8" s="21" t="inlineStr">
        <is>
          <t>Urinmenge (ml)</t>
        </is>
      </c>
      <c r="G8" s="21" t="inlineStr">
        <is>
          <t>Harndrang (0 bis 3)</t>
        </is>
      </c>
      <c r="H8" s="21" t="inlineStr">
        <is>
          <t>Urinverlust</t>
        </is>
      </c>
      <c r="I8" s="21" t="inlineStr">
        <is>
          <t>Vorlage gewechselt</t>
        </is>
      </c>
      <c r="J8" s="21" t="inlineStr">
        <is>
          <t>Bemerkung</t>
        </is>
      </c>
      <c r="K8" s="21" t="inlineStr">
        <is>
          <t>Nacht</t>
        </is>
      </c>
    </row>
    <row r="9" ht="20" customHeight="1">
      <c r="B9" s="32" t="n"/>
      <c r="C9" s="33" t="n"/>
      <c r="D9" s="34" t="n"/>
      <c r="E9" s="33" t="n"/>
      <c r="F9" s="34" t="n"/>
      <c r="G9" s="35" t="n"/>
      <c r="H9" s="33" t="n"/>
      <c r="I9" s="33" t="n"/>
      <c r="J9" s="33" t="n"/>
      <c r="K9" s="36">
        <f>IF(OR(B9="",$G$5="",$I$5=""),"",IF($I$5&gt;$G$5,IF(OR(B9&lt;$G$5,B9&gt;=$I$5),"Nacht",""),IF(AND(B9&gt;=$I$5,B9&lt;$G$5),"Nacht","")))</f>
        <v/>
      </c>
    </row>
    <row r="10" ht="20" customHeight="1">
      <c r="B10" s="32" t="n"/>
      <c r="C10" s="33" t="n"/>
      <c r="D10" s="34" t="n"/>
      <c r="E10" s="33" t="n"/>
      <c r="F10" s="34" t="n"/>
      <c r="G10" s="35" t="n"/>
      <c r="H10" s="33" t="n"/>
      <c r="I10" s="33" t="n"/>
      <c r="J10" s="33" t="n"/>
      <c r="K10" s="36">
        <f>IF(OR(B10="",$G$5="",$I$5=""),"",IF($I$5&gt;$G$5,IF(OR(B10&lt;$G$5,B10&gt;=$I$5),"Nacht",""),IF(AND(B10&gt;=$I$5,B10&lt;$G$5),"Nacht","")))</f>
        <v/>
      </c>
    </row>
    <row r="11" ht="20" customHeight="1">
      <c r="B11" s="32" t="n"/>
      <c r="C11" s="33" t="n"/>
      <c r="D11" s="34" t="n"/>
      <c r="E11" s="33" t="n"/>
      <c r="F11" s="34" t="n"/>
      <c r="G11" s="35" t="n"/>
      <c r="H11" s="33" t="n"/>
      <c r="I11" s="33" t="n"/>
      <c r="J11" s="33" t="n"/>
      <c r="K11" s="36">
        <f>IF(OR(B11="",$G$5="",$I$5=""),"",IF($I$5&gt;$G$5,IF(OR(B11&lt;$G$5,B11&gt;=$I$5),"Nacht",""),IF(AND(B11&gt;=$I$5,B11&lt;$G$5),"Nacht","")))</f>
        <v/>
      </c>
    </row>
    <row r="12" ht="20" customHeight="1">
      <c r="B12" s="32" t="n"/>
      <c r="C12" s="33" t="n"/>
      <c r="D12" s="34" t="n"/>
      <c r="E12" s="33" t="n"/>
      <c r="F12" s="34" t="n"/>
      <c r="G12" s="35" t="n"/>
      <c r="H12" s="33" t="n"/>
      <c r="I12" s="33" t="n"/>
      <c r="J12" s="33" t="n"/>
      <c r="K12" s="36">
        <f>IF(OR(B12="",$G$5="",$I$5=""),"",IF($I$5&gt;$G$5,IF(OR(B12&lt;$G$5,B12&gt;=$I$5),"Nacht",""),IF(AND(B12&gt;=$I$5,B12&lt;$G$5),"Nacht","")))</f>
        <v/>
      </c>
    </row>
    <row r="13" ht="20" customHeight="1">
      <c r="B13" s="32" t="n"/>
      <c r="C13" s="33" t="n"/>
      <c r="D13" s="34" t="n"/>
      <c r="E13" s="33" t="n"/>
      <c r="F13" s="34" t="n"/>
      <c r="G13" s="35" t="n"/>
      <c r="H13" s="33" t="n"/>
      <c r="I13" s="33" t="n"/>
      <c r="J13" s="33" t="n"/>
      <c r="K13" s="36">
        <f>IF(OR(B13="",$G$5="",$I$5=""),"",IF($I$5&gt;$G$5,IF(OR(B13&lt;$G$5,B13&gt;=$I$5),"Nacht",""),IF(AND(B13&gt;=$I$5,B13&lt;$G$5),"Nacht","")))</f>
        <v/>
      </c>
    </row>
    <row r="14" ht="20" customHeight="1">
      <c r="B14" s="32" t="n"/>
      <c r="C14" s="33" t="n"/>
      <c r="D14" s="34" t="n"/>
      <c r="E14" s="33" t="n"/>
      <c r="F14" s="34" t="n"/>
      <c r="G14" s="35" t="n"/>
      <c r="H14" s="33" t="n"/>
      <c r="I14" s="33" t="n"/>
      <c r="J14" s="33" t="n"/>
      <c r="K14" s="36">
        <f>IF(OR(B14="",$G$5="",$I$5=""),"",IF($I$5&gt;$G$5,IF(OR(B14&lt;$G$5,B14&gt;=$I$5),"Nacht",""),IF(AND(B14&gt;=$I$5,B14&lt;$G$5),"Nacht","")))</f>
        <v/>
      </c>
    </row>
    <row r="15" ht="20" customHeight="1">
      <c r="B15" s="32" t="n"/>
      <c r="C15" s="33" t="n"/>
      <c r="D15" s="34" t="n"/>
      <c r="E15" s="33" t="n"/>
      <c r="F15" s="34" t="n"/>
      <c r="G15" s="35" t="n"/>
      <c r="H15" s="33" t="n"/>
      <c r="I15" s="33" t="n"/>
      <c r="J15" s="33" t="n"/>
      <c r="K15" s="36">
        <f>IF(OR(B15="",$G$5="",$I$5=""),"",IF($I$5&gt;$G$5,IF(OR(B15&lt;$G$5,B15&gt;=$I$5),"Nacht",""),IF(AND(B15&gt;=$I$5,B15&lt;$G$5),"Nacht","")))</f>
        <v/>
      </c>
    </row>
    <row r="16" ht="20" customHeight="1">
      <c r="B16" s="32" t="n"/>
      <c r="C16" s="33" t="n"/>
      <c r="D16" s="34" t="n"/>
      <c r="E16" s="33" t="n"/>
      <c r="F16" s="34" t="n"/>
      <c r="G16" s="35" t="n"/>
      <c r="H16" s="33" t="n"/>
      <c r="I16" s="33" t="n"/>
      <c r="J16" s="33" t="n"/>
      <c r="K16" s="36">
        <f>IF(OR(B16="",$G$5="",$I$5=""),"",IF($I$5&gt;$G$5,IF(OR(B16&lt;$G$5,B16&gt;=$I$5),"Nacht",""),IF(AND(B16&gt;=$I$5,B16&lt;$G$5),"Nacht","")))</f>
        <v/>
      </c>
    </row>
    <row r="17" ht="20" customHeight="1">
      <c r="B17" s="32" t="n"/>
      <c r="C17" s="33" t="n"/>
      <c r="D17" s="34" t="n"/>
      <c r="E17" s="33" t="n"/>
      <c r="F17" s="34" t="n"/>
      <c r="G17" s="35" t="n"/>
      <c r="H17" s="33" t="n"/>
      <c r="I17" s="33" t="n"/>
      <c r="J17" s="33" t="n"/>
      <c r="K17" s="36">
        <f>IF(OR(B17="",$G$5="",$I$5=""),"",IF($I$5&gt;$G$5,IF(OR(B17&lt;$G$5,B17&gt;=$I$5),"Nacht",""),IF(AND(B17&gt;=$I$5,B17&lt;$G$5),"Nacht","")))</f>
        <v/>
      </c>
    </row>
    <row r="18" ht="20" customHeight="1">
      <c r="B18" s="32" t="n"/>
      <c r="C18" s="33" t="n"/>
      <c r="D18" s="34" t="n"/>
      <c r="E18" s="33" t="n"/>
      <c r="F18" s="34" t="n"/>
      <c r="G18" s="35" t="n"/>
      <c r="H18" s="33" t="n"/>
      <c r="I18" s="33" t="n"/>
      <c r="J18" s="33" t="n"/>
      <c r="K18" s="36">
        <f>IF(OR(B18="",$G$5="",$I$5=""),"",IF($I$5&gt;$G$5,IF(OR(B18&lt;$G$5,B18&gt;=$I$5),"Nacht",""),IF(AND(B18&gt;=$I$5,B18&lt;$G$5),"Nacht","")))</f>
        <v/>
      </c>
    </row>
    <row r="19" ht="20" customHeight="1">
      <c r="B19" s="32" t="n"/>
      <c r="C19" s="33" t="n"/>
      <c r="D19" s="34" t="n"/>
      <c r="E19" s="33" t="n"/>
      <c r="F19" s="34" t="n"/>
      <c r="G19" s="35" t="n"/>
      <c r="H19" s="33" t="n"/>
      <c r="I19" s="33" t="n"/>
      <c r="J19" s="33" t="n"/>
      <c r="K19" s="36">
        <f>IF(OR(B19="",$G$5="",$I$5=""),"",IF($I$5&gt;$G$5,IF(OR(B19&lt;$G$5,B19&gt;=$I$5),"Nacht",""),IF(AND(B19&gt;=$I$5,B19&lt;$G$5),"Nacht","")))</f>
        <v/>
      </c>
    </row>
    <row r="20" ht="20" customHeight="1">
      <c r="B20" s="32" t="n"/>
      <c r="C20" s="33" t="n"/>
      <c r="D20" s="34" t="n"/>
      <c r="E20" s="33" t="n"/>
      <c r="F20" s="34" t="n"/>
      <c r="G20" s="35" t="n"/>
      <c r="H20" s="33" t="n"/>
      <c r="I20" s="33" t="n"/>
      <c r="J20" s="33" t="n"/>
      <c r="K20" s="36">
        <f>IF(OR(B20="",$G$5="",$I$5=""),"",IF($I$5&gt;$G$5,IF(OR(B20&lt;$G$5,B20&gt;=$I$5),"Nacht",""),IF(AND(B20&gt;=$I$5,B20&lt;$G$5),"Nacht","")))</f>
        <v/>
      </c>
    </row>
    <row r="21" ht="20" customHeight="1">
      <c r="B21" s="32" t="n"/>
      <c r="C21" s="33" t="n"/>
      <c r="D21" s="34" t="n"/>
      <c r="E21" s="33" t="n"/>
      <c r="F21" s="34" t="n"/>
      <c r="G21" s="35" t="n"/>
      <c r="H21" s="33" t="n"/>
      <c r="I21" s="33" t="n"/>
      <c r="J21" s="33" t="n"/>
      <c r="K21" s="36">
        <f>IF(OR(B21="",$G$5="",$I$5=""),"",IF($I$5&gt;$G$5,IF(OR(B21&lt;$G$5,B21&gt;=$I$5),"Nacht",""),IF(AND(B21&gt;=$I$5,B21&lt;$G$5),"Nacht","")))</f>
        <v/>
      </c>
    </row>
    <row r="22" ht="20" customHeight="1">
      <c r="B22" s="32" t="n"/>
      <c r="C22" s="33" t="n"/>
      <c r="D22" s="34" t="n"/>
      <c r="E22" s="33" t="n"/>
      <c r="F22" s="34" t="n"/>
      <c r="G22" s="35" t="n"/>
      <c r="H22" s="33" t="n"/>
      <c r="I22" s="33" t="n"/>
      <c r="J22" s="33" t="n"/>
      <c r="K22" s="36">
        <f>IF(OR(B22="",$G$5="",$I$5=""),"",IF($I$5&gt;$G$5,IF(OR(B22&lt;$G$5,B22&gt;=$I$5),"Nacht",""),IF(AND(B22&gt;=$I$5,B22&lt;$G$5),"Nacht","")))</f>
        <v/>
      </c>
    </row>
    <row r="23" ht="20" customHeight="1">
      <c r="B23" s="32" t="n"/>
      <c r="C23" s="33" t="n"/>
      <c r="D23" s="34" t="n"/>
      <c r="E23" s="33" t="n"/>
      <c r="F23" s="34" t="n"/>
      <c r="G23" s="35" t="n"/>
      <c r="H23" s="33" t="n"/>
      <c r="I23" s="33" t="n"/>
      <c r="J23" s="33" t="n"/>
      <c r="K23" s="36">
        <f>IF(OR(B23="",$G$5="",$I$5=""),"",IF($I$5&gt;$G$5,IF(OR(B23&lt;$G$5,B23&gt;=$I$5),"Nacht",""),IF(AND(B23&gt;=$I$5,B23&lt;$G$5),"Nacht","")))</f>
        <v/>
      </c>
    </row>
    <row r="24" ht="20" customHeight="1">
      <c r="B24" s="32" t="n"/>
      <c r="C24" s="33" t="n"/>
      <c r="D24" s="34" t="n"/>
      <c r="E24" s="33" t="n"/>
      <c r="F24" s="34" t="n"/>
      <c r="G24" s="35" t="n"/>
      <c r="H24" s="33" t="n"/>
      <c r="I24" s="33" t="n"/>
      <c r="J24" s="33" t="n"/>
      <c r="K24" s="36">
        <f>IF(OR(B24="",$G$5="",$I$5=""),"",IF($I$5&gt;$G$5,IF(OR(B24&lt;$G$5,B24&gt;=$I$5),"Nacht",""),IF(AND(B24&gt;=$I$5,B24&lt;$G$5),"Nacht","")))</f>
        <v/>
      </c>
    </row>
    <row r="25" ht="20" customHeight="1">
      <c r="B25" s="32" t="n"/>
      <c r="C25" s="33" t="n"/>
      <c r="D25" s="34" t="n"/>
      <c r="E25" s="33" t="n"/>
      <c r="F25" s="34" t="n"/>
      <c r="G25" s="35" t="n"/>
      <c r="H25" s="33" t="n"/>
      <c r="I25" s="33" t="n"/>
      <c r="J25" s="33" t="n"/>
      <c r="K25" s="36">
        <f>IF(OR(B25="",$G$5="",$I$5=""),"",IF($I$5&gt;$G$5,IF(OR(B25&lt;$G$5,B25&gt;=$I$5),"Nacht",""),IF(AND(B25&gt;=$I$5,B25&lt;$G$5),"Nacht","")))</f>
        <v/>
      </c>
    </row>
    <row r="26" ht="20" customHeight="1">
      <c r="B26" s="32" t="n"/>
      <c r="C26" s="33" t="n"/>
      <c r="D26" s="34" t="n"/>
      <c r="E26" s="33" t="n"/>
      <c r="F26" s="34" t="n"/>
      <c r="G26" s="35" t="n"/>
      <c r="H26" s="33" t="n"/>
      <c r="I26" s="33" t="n"/>
      <c r="J26" s="33" t="n"/>
      <c r="K26" s="36">
        <f>IF(OR(B26="",$G$5="",$I$5=""),"",IF($I$5&gt;$G$5,IF(OR(B26&lt;$G$5,B26&gt;=$I$5),"Nacht",""),IF(AND(B26&gt;=$I$5,B26&lt;$G$5),"Nacht","")))</f>
        <v/>
      </c>
    </row>
    <row r="27" ht="20" customHeight="1">
      <c r="B27" s="32" t="n"/>
      <c r="C27" s="33" t="n"/>
      <c r="D27" s="34" t="n"/>
      <c r="E27" s="33" t="n"/>
      <c r="F27" s="34" t="n"/>
      <c r="G27" s="35" t="n"/>
      <c r="H27" s="33" t="n"/>
      <c r="I27" s="33" t="n"/>
      <c r="J27" s="33" t="n"/>
      <c r="K27" s="36">
        <f>IF(OR(B27="",$G$5="",$I$5=""),"",IF($I$5&gt;$G$5,IF(OR(B27&lt;$G$5,B27&gt;=$I$5),"Nacht",""),IF(AND(B27&gt;=$I$5,B27&lt;$G$5),"Nacht","")))</f>
        <v/>
      </c>
    </row>
    <row r="28" ht="20" customHeight="1">
      <c r="B28" s="32" t="n"/>
      <c r="C28" s="33" t="n"/>
      <c r="D28" s="34" t="n"/>
      <c r="E28" s="33" t="n"/>
      <c r="F28" s="34" t="n"/>
      <c r="G28" s="35" t="n"/>
      <c r="H28" s="33" t="n"/>
      <c r="I28" s="33" t="n"/>
      <c r="J28" s="33" t="n"/>
      <c r="K28" s="36">
        <f>IF(OR(B28="",$G$5="",$I$5=""),"",IF($I$5&gt;$G$5,IF(OR(B28&lt;$G$5,B28&gt;=$I$5),"Nacht",""),IF(AND(B28&gt;=$I$5,B28&lt;$G$5),"Nacht","")))</f>
        <v/>
      </c>
    </row>
    <row r="29" ht="20" customHeight="1">
      <c r="B29" s="32" t="n"/>
      <c r="C29" s="33" t="n"/>
      <c r="D29" s="34" t="n"/>
      <c r="E29" s="33" t="n"/>
      <c r="F29" s="34" t="n"/>
      <c r="G29" s="35" t="n"/>
      <c r="H29" s="33" t="n"/>
      <c r="I29" s="33" t="n"/>
      <c r="J29" s="33" t="n"/>
      <c r="K29" s="36">
        <f>IF(OR(B29="",$G$5="",$I$5=""),"",IF($I$5&gt;$G$5,IF(OR(B29&lt;$G$5,B29&gt;=$I$5),"Nacht",""),IF(AND(B29&gt;=$I$5,B29&lt;$G$5),"Nacht","")))</f>
        <v/>
      </c>
    </row>
    <row r="30" ht="20" customHeight="1">
      <c r="B30" s="32" t="n"/>
      <c r="C30" s="33" t="n"/>
      <c r="D30" s="34" t="n"/>
      <c r="E30" s="33" t="n"/>
      <c r="F30" s="34" t="n"/>
      <c r="G30" s="35" t="n"/>
      <c r="H30" s="33" t="n"/>
      <c r="I30" s="33" t="n"/>
      <c r="J30" s="33" t="n"/>
      <c r="K30" s="36">
        <f>IF(OR(B30="",$G$5="",$I$5=""),"",IF($I$5&gt;$G$5,IF(OR(B30&lt;$G$5,B30&gt;=$I$5),"Nacht",""),IF(AND(B30&gt;=$I$5,B30&lt;$G$5),"Nacht","")))</f>
        <v/>
      </c>
    </row>
    <row r="31" ht="20" customHeight="1">
      <c r="B31" s="32" t="n"/>
      <c r="C31" s="33" t="n"/>
      <c r="D31" s="34" t="n"/>
      <c r="E31" s="33" t="n"/>
      <c r="F31" s="34" t="n"/>
      <c r="G31" s="35" t="n"/>
      <c r="H31" s="33" t="n"/>
      <c r="I31" s="33" t="n"/>
      <c r="J31" s="33" t="n"/>
      <c r="K31" s="36">
        <f>IF(OR(B31="",$G$5="",$I$5=""),"",IF($I$5&gt;$G$5,IF(OR(B31&lt;$G$5,B31&gt;=$I$5),"Nacht",""),IF(AND(B31&gt;=$I$5,B31&lt;$G$5),"Nacht","")))</f>
        <v/>
      </c>
    </row>
    <row r="32" ht="20" customHeight="1">
      <c r="B32" s="32" t="n"/>
      <c r="C32" s="33" t="n"/>
      <c r="D32" s="34" t="n"/>
      <c r="E32" s="33" t="n"/>
      <c r="F32" s="34" t="n"/>
      <c r="G32" s="35" t="n"/>
      <c r="H32" s="33" t="n"/>
      <c r="I32" s="33" t="n"/>
      <c r="J32" s="33" t="n"/>
      <c r="K32" s="36">
        <f>IF(OR(B32="",$G$5="",$I$5=""),"",IF($I$5&gt;$G$5,IF(OR(B32&lt;$G$5,B32&gt;=$I$5),"Nacht",""),IF(AND(B32&gt;=$I$5,B32&lt;$G$5),"Nacht","")))</f>
        <v/>
      </c>
    </row>
    <row r="33" ht="20" customHeight="1">
      <c r="B33" s="32" t="n"/>
      <c r="C33" s="33" t="n"/>
      <c r="D33" s="34" t="n"/>
      <c r="E33" s="33" t="n"/>
      <c r="F33" s="34" t="n"/>
      <c r="G33" s="35" t="n"/>
      <c r="H33" s="33" t="n"/>
      <c r="I33" s="33" t="n"/>
      <c r="J33" s="33" t="n"/>
      <c r="K33" s="36">
        <f>IF(OR(B33="",$G$5="",$I$5=""),"",IF($I$5&gt;$G$5,IF(OR(B33&lt;$G$5,B33&gt;=$I$5),"Nacht",""),IF(AND(B33&gt;=$I$5,B33&lt;$G$5),"Nacht","")))</f>
        <v/>
      </c>
    </row>
    <row r="34" ht="20" customHeight="1">
      <c r="B34" s="32" t="n"/>
      <c r="C34" s="33" t="n"/>
      <c r="D34" s="34" t="n"/>
      <c r="E34" s="33" t="n"/>
      <c r="F34" s="34" t="n"/>
      <c r="G34" s="35" t="n"/>
      <c r="H34" s="33" t="n"/>
      <c r="I34" s="33" t="n"/>
      <c r="J34" s="33" t="n"/>
      <c r="K34" s="36">
        <f>IF(OR(B34="",$G$5="",$I$5=""),"",IF($I$5&gt;$G$5,IF(OR(B34&lt;$G$5,B34&gt;=$I$5),"Nacht",""),IF(AND(B34&gt;=$I$5,B34&lt;$G$5),"Nacht","")))</f>
        <v/>
      </c>
    </row>
    <row r="35" ht="20" customHeight="1">
      <c r="B35" s="32" t="n"/>
      <c r="C35" s="33" t="n"/>
      <c r="D35" s="34" t="n"/>
      <c r="E35" s="33" t="n"/>
      <c r="F35" s="34" t="n"/>
      <c r="G35" s="35" t="n"/>
      <c r="H35" s="33" t="n"/>
      <c r="I35" s="33" t="n"/>
      <c r="J35" s="33" t="n"/>
      <c r="K35" s="36">
        <f>IF(OR(B35="",$G$5="",$I$5=""),"",IF($I$5&gt;$G$5,IF(OR(B35&lt;$G$5,B35&gt;=$I$5),"Nacht",""),IF(AND(B35&gt;=$I$5,B35&lt;$G$5),"Nacht","")))</f>
        <v/>
      </c>
    </row>
    <row r="36" ht="20" customHeight="1">
      <c r="B36" s="32" t="n"/>
      <c r="C36" s="33" t="n"/>
      <c r="D36" s="34" t="n"/>
      <c r="E36" s="33" t="n"/>
      <c r="F36" s="34" t="n"/>
      <c r="G36" s="35" t="n"/>
      <c r="H36" s="33" t="n"/>
      <c r="I36" s="33" t="n"/>
      <c r="J36" s="33" t="n"/>
      <c r="K36" s="36">
        <f>IF(OR(B36="",$G$5="",$I$5=""),"",IF($I$5&gt;$G$5,IF(OR(B36&lt;$G$5,B36&gt;=$I$5),"Nacht",""),IF(AND(B36&gt;=$I$5,B36&lt;$G$5),"Nacht","")))</f>
        <v/>
      </c>
    </row>
    <row r="37" ht="20" customHeight="1">
      <c r="B37" s="32" t="n"/>
      <c r="C37" s="33" t="n"/>
      <c r="D37" s="34" t="n"/>
      <c r="E37" s="33" t="n"/>
      <c r="F37" s="34" t="n"/>
      <c r="G37" s="35" t="n"/>
      <c r="H37" s="33" t="n"/>
      <c r="I37" s="33" t="n"/>
      <c r="J37" s="33" t="n"/>
      <c r="K37" s="36">
        <f>IF(OR(B37="",$G$5="",$I$5=""),"",IF($I$5&gt;$G$5,IF(OR(B37&lt;$G$5,B37&gt;=$I$5),"Nacht",""),IF(AND(B37&gt;=$I$5,B37&lt;$G$5),"Nacht","")))</f>
        <v/>
      </c>
    </row>
    <row r="38" ht="20" customHeight="1">
      <c r="B38" s="32" t="n"/>
      <c r="C38" s="33" t="n"/>
      <c r="D38" s="34" t="n"/>
      <c r="E38" s="33" t="n"/>
      <c r="F38" s="34" t="n"/>
      <c r="G38" s="35" t="n"/>
      <c r="H38" s="33" t="n"/>
      <c r="I38" s="33" t="n"/>
      <c r="J38" s="33" t="n"/>
      <c r="K38" s="36">
        <f>IF(OR(B38="",$G$5="",$I$5=""),"",IF($I$5&gt;$G$5,IF(OR(B38&lt;$G$5,B38&gt;=$I$5),"Nacht",""),IF(AND(B38&gt;=$I$5,B38&lt;$G$5),"Nacht","")))</f>
        <v/>
      </c>
    </row>
    <row r="39" ht="22" customHeight="1">
      <c r="B39" s="37" t="inlineStr">
        <is>
          <t>Summe</t>
        </is>
      </c>
      <c r="C39" s="37" t="n"/>
      <c r="D39" s="38">
        <f>SUM(D9:D38)</f>
        <v/>
      </c>
      <c r="E39" s="39">
        <f>SUMPRODUCT(SIGN((E9:E38="ja")+(F9:F38&lt;&gt;"")))</f>
        <v/>
      </c>
      <c r="F39" s="38">
        <f>SUM(F9:F38)</f>
        <v/>
      </c>
      <c r="G39" s="37" t="n"/>
      <c r="H39" s="40">
        <f>SUMPRODUCT((H9:H38&lt;&gt;"")*(H9:H38&lt;&gt;"keiner"))</f>
        <v/>
      </c>
      <c r="I39" s="40">
        <f>COUNTIF(I9:I38,"ja")</f>
        <v/>
      </c>
      <c r="J39" s="37">
        <f>"davon nachts: "&amp;SUMPRODUCT((K9:K38="Nacht")*SIGN((E9:E38="ja")+(F9:F38&lt;&gt;"")))</f>
        <v/>
      </c>
      <c r="K39" s="37" t="n"/>
      <c r="M39">
        <f>COUNTA(B9:B38)</f>
        <v/>
      </c>
      <c r="N39">
        <f>SUMPRODUCT((K9:K38="Nacht")*SIGN((E9:E38="ja")+(F9:F38&lt;&gt;"")))</f>
        <v/>
      </c>
      <c r="O39">
        <f>MAX(F9:F38)</f>
        <v/>
      </c>
    </row>
  </sheetData>
  <conditionalFormatting sqref="B9:K38">
    <cfRule type="expression" priority="1" dxfId="0">
      <formula>$K9="Nacht"</formula>
    </cfRule>
  </conditionalFormatting>
  <dataValidations count="4">
    <dataValidation sqref="G9:G38" showDropDown="0" showInputMessage="0" showErrorMessage="1" allowBlank="1" errorTitle="Harndrang" error="Bitte 0, 1, 2 oder 3 auswählen." type="list">
      <formula1>"0,1,2,3"</formula1>
    </dataValidation>
    <dataValidation sqref="H9:H38" showDropDown="0" showInputMessage="0" showErrorMessage="0" allowBlank="1" type="list">
      <formula1>"keiner,Tropfen,wenig,viel"</formula1>
    </dataValidation>
    <dataValidation sqref="E9:E38 I9:I38" showDropDown="0" showInputMessage="0" showErrorMessage="0" allowBlank="1" type="list">
      <formula1>"ja"</formula1>
    </dataValidation>
    <dataValidation sqref="B9:B38 G5 I5" showDropDown="0" showInputMessage="0" showErrorMessage="1" allowBlank="1" errorTitle="Uhrzeit" error="Bitte eine Uhrzeit wie 07:30 eingeben." type="time" operator="between">
      <formula1>0</formula1>
      <formula2>0.999988426</formula2>
    </dataValidation>
  </dataValidation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21759B"/>
    <outlinePr summaryBelow="1" summaryRight="1"/>
    <pageSetUpPr fitToPage="1"/>
  </sheetPr>
  <dimension ref="B4:O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8" customWidth="1" min="3" max="3"/>
    <col width="16" customWidth="1" min="4" max="4"/>
    <col width="11" customWidth="1" min="5" max="5"/>
    <col width="16" customWidth="1" min="6" max="6"/>
    <col width="18" customWidth="1" min="7" max="7"/>
    <col width="14" customWidth="1" min="8" max="8"/>
    <col width="18" customWidth="1" min="9" max="9"/>
    <col width="40" customWidth="1" min="10" max="10"/>
    <col width="10" customWidth="1" min="11" max="11"/>
    <col hidden="1" width="13" customWidth="1" min="13" max="13"/>
    <col hidden="1" width="13" customWidth="1" min="14" max="14"/>
    <col hidden="1" width="13" customWidth="1" min="15" max="15"/>
  </cols>
  <sheetData>
    <row r="2" ht="24" customHeight="1"/>
    <row r="4">
      <c r="B4" s="3" t="inlineStr">
        <is>
          <t>TAG 2 VON 7</t>
        </is>
      </c>
      <c r="E4" s="3" t="inlineStr">
        <is>
          <t>DATUM</t>
        </is>
      </c>
      <c r="G4" s="3" t="inlineStr">
        <is>
          <t>AUFGESTANDEN</t>
        </is>
      </c>
      <c r="I4" s="3" t="inlineStr">
        <is>
          <t>ZU BETT</t>
        </is>
      </c>
    </row>
    <row r="5" ht="30" customHeight="1">
      <c r="B5" s="29" t="inlineStr">
        <is>
          <t>Tag 2</t>
        </is>
      </c>
      <c r="E5" s="30">
        <f>IF('Tag 1'!E5="","",'Tag 1'!E5+1)</f>
        <v/>
      </c>
      <c r="G5" s="31" t="n"/>
      <c r="I5" s="31" t="n"/>
    </row>
    <row r="8" ht="28" customHeight="1">
      <c r="B8" s="21" t="inlineStr">
        <is>
          <t>Uhrzeit</t>
        </is>
      </c>
      <c r="C8" s="21" t="inlineStr">
        <is>
          <t>Getränk</t>
        </is>
      </c>
      <c r="D8" s="21" t="inlineStr">
        <is>
          <t>Trinkmenge (ml)</t>
        </is>
      </c>
      <c r="E8" s="21" t="inlineStr">
        <is>
          <t>Toilette</t>
        </is>
      </c>
      <c r="F8" s="21" t="inlineStr">
        <is>
          <t>Urinmenge (ml)</t>
        </is>
      </c>
      <c r="G8" s="21" t="inlineStr">
        <is>
          <t>Harndrang (0 bis 3)</t>
        </is>
      </c>
      <c r="H8" s="21" t="inlineStr">
        <is>
          <t>Urinverlust</t>
        </is>
      </c>
      <c r="I8" s="21" t="inlineStr">
        <is>
          <t>Vorlage gewechselt</t>
        </is>
      </c>
      <c r="J8" s="21" t="inlineStr">
        <is>
          <t>Bemerkung</t>
        </is>
      </c>
      <c r="K8" s="21" t="inlineStr">
        <is>
          <t>Nacht</t>
        </is>
      </c>
    </row>
    <row r="9" ht="20" customHeight="1">
      <c r="B9" s="32" t="n"/>
      <c r="C9" s="33" t="n"/>
      <c r="D9" s="34" t="n"/>
      <c r="E9" s="33" t="n"/>
      <c r="F9" s="34" t="n"/>
      <c r="G9" s="35" t="n"/>
      <c r="H9" s="33" t="n"/>
      <c r="I9" s="33" t="n"/>
      <c r="J9" s="33" t="n"/>
      <c r="K9" s="36">
        <f>IF(OR(B9="",$G$5="",$I$5=""),"",IF($I$5&gt;$G$5,IF(OR(B9&lt;$G$5,B9&gt;=$I$5),"Nacht",""),IF(AND(B9&gt;=$I$5,B9&lt;$G$5),"Nacht","")))</f>
        <v/>
      </c>
    </row>
    <row r="10" ht="20" customHeight="1">
      <c r="B10" s="32" t="n"/>
      <c r="C10" s="33" t="n"/>
      <c r="D10" s="34" t="n"/>
      <c r="E10" s="33" t="n"/>
      <c r="F10" s="34" t="n"/>
      <c r="G10" s="35" t="n"/>
      <c r="H10" s="33" t="n"/>
      <c r="I10" s="33" t="n"/>
      <c r="J10" s="33" t="n"/>
      <c r="K10" s="36">
        <f>IF(OR(B10="",$G$5="",$I$5=""),"",IF($I$5&gt;$G$5,IF(OR(B10&lt;$G$5,B10&gt;=$I$5),"Nacht",""),IF(AND(B10&gt;=$I$5,B10&lt;$G$5),"Nacht","")))</f>
        <v/>
      </c>
    </row>
    <row r="11" ht="20" customHeight="1">
      <c r="B11" s="32" t="n"/>
      <c r="C11" s="33" t="n"/>
      <c r="D11" s="34" t="n"/>
      <c r="E11" s="33" t="n"/>
      <c r="F11" s="34" t="n"/>
      <c r="G11" s="35" t="n"/>
      <c r="H11" s="33" t="n"/>
      <c r="I11" s="33" t="n"/>
      <c r="J11" s="33" t="n"/>
      <c r="K11" s="36">
        <f>IF(OR(B11="",$G$5="",$I$5=""),"",IF($I$5&gt;$G$5,IF(OR(B11&lt;$G$5,B11&gt;=$I$5),"Nacht",""),IF(AND(B11&gt;=$I$5,B11&lt;$G$5),"Nacht","")))</f>
        <v/>
      </c>
    </row>
    <row r="12" ht="20" customHeight="1">
      <c r="B12" s="32" t="n"/>
      <c r="C12" s="33" t="n"/>
      <c r="D12" s="34" t="n"/>
      <c r="E12" s="33" t="n"/>
      <c r="F12" s="34" t="n"/>
      <c r="G12" s="35" t="n"/>
      <c r="H12" s="33" t="n"/>
      <c r="I12" s="33" t="n"/>
      <c r="J12" s="33" t="n"/>
      <c r="K12" s="36">
        <f>IF(OR(B12="",$G$5="",$I$5=""),"",IF($I$5&gt;$G$5,IF(OR(B12&lt;$G$5,B12&gt;=$I$5),"Nacht",""),IF(AND(B12&gt;=$I$5,B12&lt;$G$5),"Nacht","")))</f>
        <v/>
      </c>
    </row>
    <row r="13" ht="20" customHeight="1">
      <c r="B13" s="32" t="n"/>
      <c r="C13" s="33" t="n"/>
      <c r="D13" s="34" t="n"/>
      <c r="E13" s="33" t="n"/>
      <c r="F13" s="34" t="n"/>
      <c r="G13" s="35" t="n"/>
      <c r="H13" s="33" t="n"/>
      <c r="I13" s="33" t="n"/>
      <c r="J13" s="33" t="n"/>
      <c r="K13" s="36">
        <f>IF(OR(B13="",$G$5="",$I$5=""),"",IF($I$5&gt;$G$5,IF(OR(B13&lt;$G$5,B13&gt;=$I$5),"Nacht",""),IF(AND(B13&gt;=$I$5,B13&lt;$G$5),"Nacht","")))</f>
        <v/>
      </c>
    </row>
    <row r="14" ht="20" customHeight="1">
      <c r="B14" s="32" t="n"/>
      <c r="C14" s="33" t="n"/>
      <c r="D14" s="34" t="n"/>
      <c r="E14" s="33" t="n"/>
      <c r="F14" s="34" t="n"/>
      <c r="G14" s="35" t="n"/>
      <c r="H14" s="33" t="n"/>
      <c r="I14" s="33" t="n"/>
      <c r="J14" s="33" t="n"/>
      <c r="K14" s="36">
        <f>IF(OR(B14="",$G$5="",$I$5=""),"",IF($I$5&gt;$G$5,IF(OR(B14&lt;$G$5,B14&gt;=$I$5),"Nacht",""),IF(AND(B14&gt;=$I$5,B14&lt;$G$5),"Nacht","")))</f>
        <v/>
      </c>
    </row>
    <row r="15" ht="20" customHeight="1">
      <c r="B15" s="32" t="n"/>
      <c r="C15" s="33" t="n"/>
      <c r="D15" s="34" t="n"/>
      <c r="E15" s="33" t="n"/>
      <c r="F15" s="34" t="n"/>
      <c r="G15" s="35" t="n"/>
      <c r="H15" s="33" t="n"/>
      <c r="I15" s="33" t="n"/>
      <c r="J15" s="33" t="n"/>
      <c r="K15" s="36">
        <f>IF(OR(B15="",$G$5="",$I$5=""),"",IF($I$5&gt;$G$5,IF(OR(B15&lt;$G$5,B15&gt;=$I$5),"Nacht",""),IF(AND(B15&gt;=$I$5,B15&lt;$G$5),"Nacht","")))</f>
        <v/>
      </c>
    </row>
    <row r="16" ht="20" customHeight="1">
      <c r="B16" s="32" t="n"/>
      <c r="C16" s="33" t="n"/>
      <c r="D16" s="34" t="n"/>
      <c r="E16" s="33" t="n"/>
      <c r="F16" s="34" t="n"/>
      <c r="G16" s="35" t="n"/>
      <c r="H16" s="33" t="n"/>
      <c r="I16" s="33" t="n"/>
      <c r="J16" s="33" t="n"/>
      <c r="K16" s="36">
        <f>IF(OR(B16="",$G$5="",$I$5=""),"",IF($I$5&gt;$G$5,IF(OR(B16&lt;$G$5,B16&gt;=$I$5),"Nacht",""),IF(AND(B16&gt;=$I$5,B16&lt;$G$5),"Nacht","")))</f>
        <v/>
      </c>
    </row>
    <row r="17" ht="20" customHeight="1">
      <c r="B17" s="32" t="n"/>
      <c r="C17" s="33" t="n"/>
      <c r="D17" s="34" t="n"/>
      <c r="E17" s="33" t="n"/>
      <c r="F17" s="34" t="n"/>
      <c r="G17" s="35" t="n"/>
      <c r="H17" s="33" t="n"/>
      <c r="I17" s="33" t="n"/>
      <c r="J17" s="33" t="n"/>
      <c r="K17" s="36">
        <f>IF(OR(B17="",$G$5="",$I$5=""),"",IF($I$5&gt;$G$5,IF(OR(B17&lt;$G$5,B17&gt;=$I$5),"Nacht",""),IF(AND(B17&gt;=$I$5,B17&lt;$G$5),"Nacht","")))</f>
        <v/>
      </c>
    </row>
    <row r="18" ht="20" customHeight="1">
      <c r="B18" s="32" t="n"/>
      <c r="C18" s="33" t="n"/>
      <c r="D18" s="34" t="n"/>
      <c r="E18" s="33" t="n"/>
      <c r="F18" s="34" t="n"/>
      <c r="G18" s="35" t="n"/>
      <c r="H18" s="33" t="n"/>
      <c r="I18" s="33" t="n"/>
      <c r="J18" s="33" t="n"/>
      <c r="K18" s="36">
        <f>IF(OR(B18="",$G$5="",$I$5=""),"",IF($I$5&gt;$G$5,IF(OR(B18&lt;$G$5,B18&gt;=$I$5),"Nacht",""),IF(AND(B18&gt;=$I$5,B18&lt;$G$5),"Nacht","")))</f>
        <v/>
      </c>
    </row>
    <row r="19" ht="20" customHeight="1">
      <c r="B19" s="32" t="n"/>
      <c r="C19" s="33" t="n"/>
      <c r="D19" s="34" t="n"/>
      <c r="E19" s="33" t="n"/>
      <c r="F19" s="34" t="n"/>
      <c r="G19" s="35" t="n"/>
      <c r="H19" s="33" t="n"/>
      <c r="I19" s="33" t="n"/>
      <c r="J19" s="33" t="n"/>
      <c r="K19" s="36">
        <f>IF(OR(B19="",$G$5="",$I$5=""),"",IF($I$5&gt;$G$5,IF(OR(B19&lt;$G$5,B19&gt;=$I$5),"Nacht",""),IF(AND(B19&gt;=$I$5,B19&lt;$G$5),"Nacht","")))</f>
        <v/>
      </c>
    </row>
    <row r="20" ht="20" customHeight="1">
      <c r="B20" s="32" t="n"/>
      <c r="C20" s="33" t="n"/>
      <c r="D20" s="34" t="n"/>
      <c r="E20" s="33" t="n"/>
      <c r="F20" s="34" t="n"/>
      <c r="G20" s="35" t="n"/>
      <c r="H20" s="33" t="n"/>
      <c r="I20" s="33" t="n"/>
      <c r="J20" s="33" t="n"/>
      <c r="K20" s="36">
        <f>IF(OR(B20="",$G$5="",$I$5=""),"",IF($I$5&gt;$G$5,IF(OR(B20&lt;$G$5,B20&gt;=$I$5),"Nacht",""),IF(AND(B20&gt;=$I$5,B20&lt;$G$5),"Nacht","")))</f>
        <v/>
      </c>
    </row>
    <row r="21" ht="20" customHeight="1">
      <c r="B21" s="32" t="n"/>
      <c r="C21" s="33" t="n"/>
      <c r="D21" s="34" t="n"/>
      <c r="E21" s="33" t="n"/>
      <c r="F21" s="34" t="n"/>
      <c r="G21" s="35" t="n"/>
      <c r="H21" s="33" t="n"/>
      <c r="I21" s="33" t="n"/>
      <c r="J21" s="33" t="n"/>
      <c r="K21" s="36">
        <f>IF(OR(B21="",$G$5="",$I$5=""),"",IF($I$5&gt;$G$5,IF(OR(B21&lt;$G$5,B21&gt;=$I$5),"Nacht",""),IF(AND(B21&gt;=$I$5,B21&lt;$G$5),"Nacht","")))</f>
        <v/>
      </c>
    </row>
    <row r="22" ht="20" customHeight="1">
      <c r="B22" s="32" t="n"/>
      <c r="C22" s="33" t="n"/>
      <c r="D22" s="34" t="n"/>
      <c r="E22" s="33" t="n"/>
      <c r="F22" s="34" t="n"/>
      <c r="G22" s="35" t="n"/>
      <c r="H22" s="33" t="n"/>
      <c r="I22" s="33" t="n"/>
      <c r="J22" s="33" t="n"/>
      <c r="K22" s="36">
        <f>IF(OR(B22="",$G$5="",$I$5=""),"",IF($I$5&gt;$G$5,IF(OR(B22&lt;$G$5,B22&gt;=$I$5),"Nacht",""),IF(AND(B22&gt;=$I$5,B22&lt;$G$5),"Nacht","")))</f>
        <v/>
      </c>
    </row>
    <row r="23" ht="20" customHeight="1">
      <c r="B23" s="32" t="n"/>
      <c r="C23" s="33" t="n"/>
      <c r="D23" s="34" t="n"/>
      <c r="E23" s="33" t="n"/>
      <c r="F23" s="34" t="n"/>
      <c r="G23" s="35" t="n"/>
      <c r="H23" s="33" t="n"/>
      <c r="I23" s="33" t="n"/>
      <c r="J23" s="33" t="n"/>
      <c r="K23" s="36">
        <f>IF(OR(B23="",$G$5="",$I$5=""),"",IF($I$5&gt;$G$5,IF(OR(B23&lt;$G$5,B23&gt;=$I$5),"Nacht",""),IF(AND(B23&gt;=$I$5,B23&lt;$G$5),"Nacht","")))</f>
        <v/>
      </c>
    </row>
    <row r="24" ht="20" customHeight="1">
      <c r="B24" s="32" t="n"/>
      <c r="C24" s="33" t="n"/>
      <c r="D24" s="34" t="n"/>
      <c r="E24" s="33" t="n"/>
      <c r="F24" s="34" t="n"/>
      <c r="G24" s="35" t="n"/>
      <c r="H24" s="33" t="n"/>
      <c r="I24" s="33" t="n"/>
      <c r="J24" s="33" t="n"/>
      <c r="K24" s="36">
        <f>IF(OR(B24="",$G$5="",$I$5=""),"",IF($I$5&gt;$G$5,IF(OR(B24&lt;$G$5,B24&gt;=$I$5),"Nacht",""),IF(AND(B24&gt;=$I$5,B24&lt;$G$5),"Nacht","")))</f>
        <v/>
      </c>
    </row>
    <row r="25" ht="20" customHeight="1">
      <c r="B25" s="32" t="n"/>
      <c r="C25" s="33" t="n"/>
      <c r="D25" s="34" t="n"/>
      <c r="E25" s="33" t="n"/>
      <c r="F25" s="34" t="n"/>
      <c r="G25" s="35" t="n"/>
      <c r="H25" s="33" t="n"/>
      <c r="I25" s="33" t="n"/>
      <c r="J25" s="33" t="n"/>
      <c r="K25" s="36">
        <f>IF(OR(B25="",$G$5="",$I$5=""),"",IF($I$5&gt;$G$5,IF(OR(B25&lt;$G$5,B25&gt;=$I$5),"Nacht",""),IF(AND(B25&gt;=$I$5,B25&lt;$G$5),"Nacht","")))</f>
        <v/>
      </c>
    </row>
    <row r="26" ht="20" customHeight="1">
      <c r="B26" s="32" t="n"/>
      <c r="C26" s="33" t="n"/>
      <c r="D26" s="34" t="n"/>
      <c r="E26" s="33" t="n"/>
      <c r="F26" s="34" t="n"/>
      <c r="G26" s="35" t="n"/>
      <c r="H26" s="33" t="n"/>
      <c r="I26" s="33" t="n"/>
      <c r="J26" s="33" t="n"/>
      <c r="K26" s="36">
        <f>IF(OR(B26="",$G$5="",$I$5=""),"",IF($I$5&gt;$G$5,IF(OR(B26&lt;$G$5,B26&gt;=$I$5),"Nacht",""),IF(AND(B26&gt;=$I$5,B26&lt;$G$5),"Nacht","")))</f>
        <v/>
      </c>
    </row>
    <row r="27" ht="20" customHeight="1">
      <c r="B27" s="32" t="n"/>
      <c r="C27" s="33" t="n"/>
      <c r="D27" s="34" t="n"/>
      <c r="E27" s="33" t="n"/>
      <c r="F27" s="34" t="n"/>
      <c r="G27" s="35" t="n"/>
      <c r="H27" s="33" t="n"/>
      <c r="I27" s="33" t="n"/>
      <c r="J27" s="33" t="n"/>
      <c r="K27" s="36">
        <f>IF(OR(B27="",$G$5="",$I$5=""),"",IF($I$5&gt;$G$5,IF(OR(B27&lt;$G$5,B27&gt;=$I$5),"Nacht",""),IF(AND(B27&gt;=$I$5,B27&lt;$G$5),"Nacht","")))</f>
        <v/>
      </c>
    </row>
    <row r="28" ht="20" customHeight="1">
      <c r="B28" s="32" t="n"/>
      <c r="C28" s="33" t="n"/>
      <c r="D28" s="34" t="n"/>
      <c r="E28" s="33" t="n"/>
      <c r="F28" s="34" t="n"/>
      <c r="G28" s="35" t="n"/>
      <c r="H28" s="33" t="n"/>
      <c r="I28" s="33" t="n"/>
      <c r="J28" s="33" t="n"/>
      <c r="K28" s="36">
        <f>IF(OR(B28="",$G$5="",$I$5=""),"",IF($I$5&gt;$G$5,IF(OR(B28&lt;$G$5,B28&gt;=$I$5),"Nacht",""),IF(AND(B28&gt;=$I$5,B28&lt;$G$5),"Nacht","")))</f>
        <v/>
      </c>
    </row>
    <row r="29" ht="20" customHeight="1">
      <c r="B29" s="32" t="n"/>
      <c r="C29" s="33" t="n"/>
      <c r="D29" s="34" t="n"/>
      <c r="E29" s="33" t="n"/>
      <c r="F29" s="34" t="n"/>
      <c r="G29" s="35" t="n"/>
      <c r="H29" s="33" t="n"/>
      <c r="I29" s="33" t="n"/>
      <c r="J29" s="33" t="n"/>
      <c r="K29" s="36">
        <f>IF(OR(B29="",$G$5="",$I$5=""),"",IF($I$5&gt;$G$5,IF(OR(B29&lt;$G$5,B29&gt;=$I$5),"Nacht",""),IF(AND(B29&gt;=$I$5,B29&lt;$G$5),"Nacht","")))</f>
        <v/>
      </c>
    </row>
    <row r="30" ht="20" customHeight="1">
      <c r="B30" s="32" t="n"/>
      <c r="C30" s="33" t="n"/>
      <c r="D30" s="34" t="n"/>
      <c r="E30" s="33" t="n"/>
      <c r="F30" s="34" t="n"/>
      <c r="G30" s="35" t="n"/>
      <c r="H30" s="33" t="n"/>
      <c r="I30" s="33" t="n"/>
      <c r="J30" s="33" t="n"/>
      <c r="K30" s="36">
        <f>IF(OR(B30="",$G$5="",$I$5=""),"",IF($I$5&gt;$G$5,IF(OR(B30&lt;$G$5,B30&gt;=$I$5),"Nacht",""),IF(AND(B30&gt;=$I$5,B30&lt;$G$5),"Nacht","")))</f>
        <v/>
      </c>
    </row>
    <row r="31" ht="20" customHeight="1">
      <c r="B31" s="32" t="n"/>
      <c r="C31" s="33" t="n"/>
      <c r="D31" s="34" t="n"/>
      <c r="E31" s="33" t="n"/>
      <c r="F31" s="34" t="n"/>
      <c r="G31" s="35" t="n"/>
      <c r="H31" s="33" t="n"/>
      <c r="I31" s="33" t="n"/>
      <c r="J31" s="33" t="n"/>
      <c r="K31" s="36">
        <f>IF(OR(B31="",$G$5="",$I$5=""),"",IF($I$5&gt;$G$5,IF(OR(B31&lt;$G$5,B31&gt;=$I$5),"Nacht",""),IF(AND(B31&gt;=$I$5,B31&lt;$G$5),"Nacht","")))</f>
        <v/>
      </c>
    </row>
    <row r="32" ht="20" customHeight="1">
      <c r="B32" s="32" t="n"/>
      <c r="C32" s="33" t="n"/>
      <c r="D32" s="34" t="n"/>
      <c r="E32" s="33" t="n"/>
      <c r="F32" s="34" t="n"/>
      <c r="G32" s="35" t="n"/>
      <c r="H32" s="33" t="n"/>
      <c r="I32" s="33" t="n"/>
      <c r="J32" s="33" t="n"/>
      <c r="K32" s="36">
        <f>IF(OR(B32="",$G$5="",$I$5=""),"",IF($I$5&gt;$G$5,IF(OR(B32&lt;$G$5,B32&gt;=$I$5),"Nacht",""),IF(AND(B32&gt;=$I$5,B32&lt;$G$5),"Nacht","")))</f>
        <v/>
      </c>
    </row>
    <row r="33" ht="20" customHeight="1">
      <c r="B33" s="32" t="n"/>
      <c r="C33" s="33" t="n"/>
      <c r="D33" s="34" t="n"/>
      <c r="E33" s="33" t="n"/>
      <c r="F33" s="34" t="n"/>
      <c r="G33" s="35" t="n"/>
      <c r="H33" s="33" t="n"/>
      <c r="I33" s="33" t="n"/>
      <c r="J33" s="33" t="n"/>
      <c r="K33" s="36">
        <f>IF(OR(B33="",$G$5="",$I$5=""),"",IF($I$5&gt;$G$5,IF(OR(B33&lt;$G$5,B33&gt;=$I$5),"Nacht",""),IF(AND(B33&gt;=$I$5,B33&lt;$G$5),"Nacht","")))</f>
        <v/>
      </c>
    </row>
    <row r="34" ht="20" customHeight="1">
      <c r="B34" s="32" t="n"/>
      <c r="C34" s="33" t="n"/>
      <c r="D34" s="34" t="n"/>
      <c r="E34" s="33" t="n"/>
      <c r="F34" s="34" t="n"/>
      <c r="G34" s="35" t="n"/>
      <c r="H34" s="33" t="n"/>
      <c r="I34" s="33" t="n"/>
      <c r="J34" s="33" t="n"/>
      <c r="K34" s="36">
        <f>IF(OR(B34="",$G$5="",$I$5=""),"",IF($I$5&gt;$G$5,IF(OR(B34&lt;$G$5,B34&gt;=$I$5),"Nacht",""),IF(AND(B34&gt;=$I$5,B34&lt;$G$5),"Nacht","")))</f>
        <v/>
      </c>
    </row>
    <row r="35" ht="20" customHeight="1">
      <c r="B35" s="32" t="n"/>
      <c r="C35" s="33" t="n"/>
      <c r="D35" s="34" t="n"/>
      <c r="E35" s="33" t="n"/>
      <c r="F35" s="34" t="n"/>
      <c r="G35" s="35" t="n"/>
      <c r="H35" s="33" t="n"/>
      <c r="I35" s="33" t="n"/>
      <c r="J35" s="33" t="n"/>
      <c r="K35" s="36">
        <f>IF(OR(B35="",$G$5="",$I$5=""),"",IF($I$5&gt;$G$5,IF(OR(B35&lt;$G$5,B35&gt;=$I$5),"Nacht",""),IF(AND(B35&gt;=$I$5,B35&lt;$G$5),"Nacht","")))</f>
        <v/>
      </c>
    </row>
    <row r="36" ht="20" customHeight="1">
      <c r="B36" s="32" t="n"/>
      <c r="C36" s="33" t="n"/>
      <c r="D36" s="34" t="n"/>
      <c r="E36" s="33" t="n"/>
      <c r="F36" s="34" t="n"/>
      <c r="G36" s="35" t="n"/>
      <c r="H36" s="33" t="n"/>
      <c r="I36" s="33" t="n"/>
      <c r="J36" s="33" t="n"/>
      <c r="K36" s="36">
        <f>IF(OR(B36="",$G$5="",$I$5=""),"",IF($I$5&gt;$G$5,IF(OR(B36&lt;$G$5,B36&gt;=$I$5),"Nacht",""),IF(AND(B36&gt;=$I$5,B36&lt;$G$5),"Nacht","")))</f>
        <v/>
      </c>
    </row>
    <row r="37" ht="20" customHeight="1">
      <c r="B37" s="32" t="n"/>
      <c r="C37" s="33" t="n"/>
      <c r="D37" s="34" t="n"/>
      <c r="E37" s="33" t="n"/>
      <c r="F37" s="34" t="n"/>
      <c r="G37" s="35" t="n"/>
      <c r="H37" s="33" t="n"/>
      <c r="I37" s="33" t="n"/>
      <c r="J37" s="33" t="n"/>
      <c r="K37" s="36">
        <f>IF(OR(B37="",$G$5="",$I$5=""),"",IF($I$5&gt;$G$5,IF(OR(B37&lt;$G$5,B37&gt;=$I$5),"Nacht",""),IF(AND(B37&gt;=$I$5,B37&lt;$G$5),"Nacht","")))</f>
        <v/>
      </c>
    </row>
    <row r="38" ht="20" customHeight="1">
      <c r="B38" s="32" t="n"/>
      <c r="C38" s="33" t="n"/>
      <c r="D38" s="34" t="n"/>
      <c r="E38" s="33" t="n"/>
      <c r="F38" s="34" t="n"/>
      <c r="G38" s="35" t="n"/>
      <c r="H38" s="33" t="n"/>
      <c r="I38" s="33" t="n"/>
      <c r="J38" s="33" t="n"/>
      <c r="K38" s="36">
        <f>IF(OR(B38="",$G$5="",$I$5=""),"",IF($I$5&gt;$G$5,IF(OR(B38&lt;$G$5,B38&gt;=$I$5),"Nacht",""),IF(AND(B38&gt;=$I$5,B38&lt;$G$5),"Nacht","")))</f>
        <v/>
      </c>
    </row>
    <row r="39" ht="22" customHeight="1">
      <c r="B39" s="37" t="inlineStr">
        <is>
          <t>Summe</t>
        </is>
      </c>
      <c r="C39" s="37" t="n"/>
      <c r="D39" s="38">
        <f>SUM(D9:D38)</f>
        <v/>
      </c>
      <c r="E39" s="39">
        <f>SUMPRODUCT(SIGN((E9:E38="ja")+(F9:F38&lt;&gt;"")))</f>
        <v/>
      </c>
      <c r="F39" s="38">
        <f>SUM(F9:F38)</f>
        <v/>
      </c>
      <c r="G39" s="37" t="n"/>
      <c r="H39" s="40">
        <f>SUMPRODUCT((H9:H38&lt;&gt;"")*(H9:H38&lt;&gt;"keiner"))</f>
        <v/>
      </c>
      <c r="I39" s="40">
        <f>COUNTIF(I9:I38,"ja")</f>
        <v/>
      </c>
      <c r="J39" s="37">
        <f>"davon nachts: "&amp;SUMPRODUCT((K9:K38="Nacht")*SIGN((E9:E38="ja")+(F9:F38&lt;&gt;"")))</f>
        <v/>
      </c>
      <c r="K39" s="37" t="n"/>
      <c r="M39">
        <f>COUNTA(B9:B38)</f>
        <v/>
      </c>
      <c r="N39">
        <f>SUMPRODUCT((K9:K38="Nacht")*SIGN((E9:E38="ja")+(F9:F38&lt;&gt;"")))</f>
        <v/>
      </c>
      <c r="O39">
        <f>MAX(F9:F38)</f>
        <v/>
      </c>
    </row>
  </sheetData>
  <conditionalFormatting sqref="B9:K38">
    <cfRule type="expression" priority="1" dxfId="0">
      <formula>$K9="Nacht"</formula>
    </cfRule>
  </conditionalFormatting>
  <dataValidations count="4">
    <dataValidation sqref="G9:G38" showDropDown="0" showInputMessage="0" showErrorMessage="1" allowBlank="1" errorTitle="Harndrang" error="Bitte 0, 1, 2 oder 3 auswählen." type="list">
      <formula1>"0,1,2,3"</formula1>
    </dataValidation>
    <dataValidation sqref="H9:H38" showDropDown="0" showInputMessage="0" showErrorMessage="0" allowBlank="1" type="list">
      <formula1>"keiner,Tropfen,wenig,viel"</formula1>
    </dataValidation>
    <dataValidation sqref="E9:E38 I9:I38" showDropDown="0" showInputMessage="0" showErrorMessage="0" allowBlank="1" type="list">
      <formula1>"ja"</formula1>
    </dataValidation>
    <dataValidation sqref="B9:B38 G5 I5" showDropDown="0" showInputMessage="0" showErrorMessage="1" allowBlank="1" errorTitle="Uhrzeit" error="Bitte eine Uhrzeit wie 07:30 eingeben." type="time" operator="between">
      <formula1>0</formula1>
      <formula2>0.999988426</formula2>
    </dataValidation>
  </dataValidation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21759B"/>
    <outlinePr summaryBelow="1" summaryRight="1"/>
    <pageSetUpPr fitToPage="1"/>
  </sheetPr>
  <dimension ref="B4:O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8" customWidth="1" min="3" max="3"/>
    <col width="16" customWidth="1" min="4" max="4"/>
    <col width="11" customWidth="1" min="5" max="5"/>
    <col width="16" customWidth="1" min="6" max="6"/>
    <col width="18" customWidth="1" min="7" max="7"/>
    <col width="14" customWidth="1" min="8" max="8"/>
    <col width="18" customWidth="1" min="9" max="9"/>
    <col width="40" customWidth="1" min="10" max="10"/>
    <col width="10" customWidth="1" min="11" max="11"/>
    <col hidden="1" width="13" customWidth="1" min="13" max="13"/>
    <col hidden="1" width="13" customWidth="1" min="14" max="14"/>
    <col hidden="1" width="13" customWidth="1" min="15" max="15"/>
  </cols>
  <sheetData>
    <row r="2" ht="24" customHeight="1"/>
    <row r="4">
      <c r="B4" s="3" t="inlineStr">
        <is>
          <t>TAG 3 VON 7</t>
        </is>
      </c>
      <c r="E4" s="3" t="inlineStr">
        <is>
          <t>DATUM</t>
        </is>
      </c>
      <c r="G4" s="3" t="inlineStr">
        <is>
          <t>AUFGESTANDEN</t>
        </is>
      </c>
      <c r="I4" s="3" t="inlineStr">
        <is>
          <t>ZU BETT</t>
        </is>
      </c>
    </row>
    <row r="5" ht="30" customHeight="1">
      <c r="B5" s="29" t="inlineStr">
        <is>
          <t>Tag 3</t>
        </is>
      </c>
      <c r="E5" s="30">
        <f>IF('Tag 2'!E5="","",'Tag 2'!E5+1)</f>
        <v/>
      </c>
      <c r="G5" s="31" t="n"/>
      <c r="I5" s="31" t="n"/>
    </row>
    <row r="8" ht="28" customHeight="1">
      <c r="B8" s="21" t="inlineStr">
        <is>
          <t>Uhrzeit</t>
        </is>
      </c>
      <c r="C8" s="21" t="inlineStr">
        <is>
          <t>Getränk</t>
        </is>
      </c>
      <c r="D8" s="21" t="inlineStr">
        <is>
          <t>Trinkmenge (ml)</t>
        </is>
      </c>
      <c r="E8" s="21" t="inlineStr">
        <is>
          <t>Toilette</t>
        </is>
      </c>
      <c r="F8" s="21" t="inlineStr">
        <is>
          <t>Urinmenge (ml)</t>
        </is>
      </c>
      <c r="G8" s="21" t="inlineStr">
        <is>
          <t>Harndrang (0 bis 3)</t>
        </is>
      </c>
      <c r="H8" s="21" t="inlineStr">
        <is>
          <t>Urinverlust</t>
        </is>
      </c>
      <c r="I8" s="21" t="inlineStr">
        <is>
          <t>Vorlage gewechselt</t>
        </is>
      </c>
      <c r="J8" s="21" t="inlineStr">
        <is>
          <t>Bemerkung</t>
        </is>
      </c>
      <c r="K8" s="21" t="inlineStr">
        <is>
          <t>Nacht</t>
        </is>
      </c>
    </row>
    <row r="9" ht="20" customHeight="1">
      <c r="B9" s="32" t="n"/>
      <c r="C9" s="33" t="n"/>
      <c r="D9" s="34" t="n"/>
      <c r="E9" s="33" t="n"/>
      <c r="F9" s="34" t="n"/>
      <c r="G9" s="35" t="n"/>
      <c r="H9" s="33" t="n"/>
      <c r="I9" s="33" t="n"/>
      <c r="J9" s="33" t="n"/>
      <c r="K9" s="36">
        <f>IF(OR(B9="",$G$5="",$I$5=""),"",IF($I$5&gt;$G$5,IF(OR(B9&lt;$G$5,B9&gt;=$I$5),"Nacht",""),IF(AND(B9&gt;=$I$5,B9&lt;$G$5),"Nacht","")))</f>
        <v/>
      </c>
    </row>
    <row r="10" ht="20" customHeight="1">
      <c r="B10" s="32" t="n"/>
      <c r="C10" s="33" t="n"/>
      <c r="D10" s="34" t="n"/>
      <c r="E10" s="33" t="n"/>
      <c r="F10" s="34" t="n"/>
      <c r="G10" s="35" t="n"/>
      <c r="H10" s="33" t="n"/>
      <c r="I10" s="33" t="n"/>
      <c r="J10" s="33" t="n"/>
      <c r="K10" s="36">
        <f>IF(OR(B10="",$G$5="",$I$5=""),"",IF($I$5&gt;$G$5,IF(OR(B10&lt;$G$5,B10&gt;=$I$5),"Nacht",""),IF(AND(B10&gt;=$I$5,B10&lt;$G$5),"Nacht","")))</f>
        <v/>
      </c>
    </row>
    <row r="11" ht="20" customHeight="1">
      <c r="B11" s="32" t="n"/>
      <c r="C11" s="33" t="n"/>
      <c r="D11" s="34" t="n"/>
      <c r="E11" s="33" t="n"/>
      <c r="F11" s="34" t="n"/>
      <c r="G11" s="35" t="n"/>
      <c r="H11" s="33" t="n"/>
      <c r="I11" s="33" t="n"/>
      <c r="J11" s="33" t="n"/>
      <c r="K11" s="36">
        <f>IF(OR(B11="",$G$5="",$I$5=""),"",IF($I$5&gt;$G$5,IF(OR(B11&lt;$G$5,B11&gt;=$I$5),"Nacht",""),IF(AND(B11&gt;=$I$5,B11&lt;$G$5),"Nacht","")))</f>
        <v/>
      </c>
    </row>
    <row r="12" ht="20" customHeight="1">
      <c r="B12" s="32" t="n"/>
      <c r="C12" s="33" t="n"/>
      <c r="D12" s="34" t="n"/>
      <c r="E12" s="33" t="n"/>
      <c r="F12" s="34" t="n"/>
      <c r="G12" s="35" t="n"/>
      <c r="H12" s="33" t="n"/>
      <c r="I12" s="33" t="n"/>
      <c r="J12" s="33" t="n"/>
      <c r="K12" s="36">
        <f>IF(OR(B12="",$G$5="",$I$5=""),"",IF($I$5&gt;$G$5,IF(OR(B12&lt;$G$5,B12&gt;=$I$5),"Nacht",""),IF(AND(B12&gt;=$I$5,B12&lt;$G$5),"Nacht","")))</f>
        <v/>
      </c>
    </row>
    <row r="13" ht="20" customHeight="1">
      <c r="B13" s="32" t="n"/>
      <c r="C13" s="33" t="n"/>
      <c r="D13" s="34" t="n"/>
      <c r="E13" s="33" t="n"/>
      <c r="F13" s="34" t="n"/>
      <c r="G13" s="35" t="n"/>
      <c r="H13" s="33" t="n"/>
      <c r="I13" s="33" t="n"/>
      <c r="J13" s="33" t="n"/>
      <c r="K13" s="36">
        <f>IF(OR(B13="",$G$5="",$I$5=""),"",IF($I$5&gt;$G$5,IF(OR(B13&lt;$G$5,B13&gt;=$I$5),"Nacht",""),IF(AND(B13&gt;=$I$5,B13&lt;$G$5),"Nacht","")))</f>
        <v/>
      </c>
    </row>
    <row r="14" ht="20" customHeight="1">
      <c r="B14" s="32" t="n"/>
      <c r="C14" s="33" t="n"/>
      <c r="D14" s="34" t="n"/>
      <c r="E14" s="33" t="n"/>
      <c r="F14" s="34" t="n"/>
      <c r="G14" s="35" t="n"/>
      <c r="H14" s="33" t="n"/>
      <c r="I14" s="33" t="n"/>
      <c r="J14" s="33" t="n"/>
      <c r="K14" s="36">
        <f>IF(OR(B14="",$G$5="",$I$5=""),"",IF($I$5&gt;$G$5,IF(OR(B14&lt;$G$5,B14&gt;=$I$5),"Nacht",""),IF(AND(B14&gt;=$I$5,B14&lt;$G$5),"Nacht","")))</f>
        <v/>
      </c>
    </row>
    <row r="15" ht="20" customHeight="1">
      <c r="B15" s="32" t="n"/>
      <c r="C15" s="33" t="n"/>
      <c r="D15" s="34" t="n"/>
      <c r="E15" s="33" t="n"/>
      <c r="F15" s="34" t="n"/>
      <c r="G15" s="35" t="n"/>
      <c r="H15" s="33" t="n"/>
      <c r="I15" s="33" t="n"/>
      <c r="J15" s="33" t="n"/>
      <c r="K15" s="36">
        <f>IF(OR(B15="",$G$5="",$I$5=""),"",IF($I$5&gt;$G$5,IF(OR(B15&lt;$G$5,B15&gt;=$I$5),"Nacht",""),IF(AND(B15&gt;=$I$5,B15&lt;$G$5),"Nacht","")))</f>
        <v/>
      </c>
    </row>
    <row r="16" ht="20" customHeight="1">
      <c r="B16" s="32" t="n"/>
      <c r="C16" s="33" t="n"/>
      <c r="D16" s="34" t="n"/>
      <c r="E16" s="33" t="n"/>
      <c r="F16" s="34" t="n"/>
      <c r="G16" s="35" t="n"/>
      <c r="H16" s="33" t="n"/>
      <c r="I16" s="33" t="n"/>
      <c r="J16" s="33" t="n"/>
      <c r="K16" s="36">
        <f>IF(OR(B16="",$G$5="",$I$5=""),"",IF($I$5&gt;$G$5,IF(OR(B16&lt;$G$5,B16&gt;=$I$5),"Nacht",""),IF(AND(B16&gt;=$I$5,B16&lt;$G$5),"Nacht","")))</f>
        <v/>
      </c>
    </row>
    <row r="17" ht="20" customHeight="1">
      <c r="B17" s="32" t="n"/>
      <c r="C17" s="33" t="n"/>
      <c r="D17" s="34" t="n"/>
      <c r="E17" s="33" t="n"/>
      <c r="F17" s="34" t="n"/>
      <c r="G17" s="35" t="n"/>
      <c r="H17" s="33" t="n"/>
      <c r="I17" s="33" t="n"/>
      <c r="J17" s="33" t="n"/>
      <c r="K17" s="36">
        <f>IF(OR(B17="",$G$5="",$I$5=""),"",IF($I$5&gt;$G$5,IF(OR(B17&lt;$G$5,B17&gt;=$I$5),"Nacht",""),IF(AND(B17&gt;=$I$5,B17&lt;$G$5),"Nacht","")))</f>
        <v/>
      </c>
    </row>
    <row r="18" ht="20" customHeight="1">
      <c r="B18" s="32" t="n"/>
      <c r="C18" s="33" t="n"/>
      <c r="D18" s="34" t="n"/>
      <c r="E18" s="33" t="n"/>
      <c r="F18" s="34" t="n"/>
      <c r="G18" s="35" t="n"/>
      <c r="H18" s="33" t="n"/>
      <c r="I18" s="33" t="n"/>
      <c r="J18" s="33" t="n"/>
      <c r="K18" s="36">
        <f>IF(OR(B18="",$G$5="",$I$5=""),"",IF($I$5&gt;$G$5,IF(OR(B18&lt;$G$5,B18&gt;=$I$5),"Nacht",""),IF(AND(B18&gt;=$I$5,B18&lt;$G$5),"Nacht","")))</f>
        <v/>
      </c>
    </row>
    <row r="19" ht="20" customHeight="1">
      <c r="B19" s="32" t="n"/>
      <c r="C19" s="33" t="n"/>
      <c r="D19" s="34" t="n"/>
      <c r="E19" s="33" t="n"/>
      <c r="F19" s="34" t="n"/>
      <c r="G19" s="35" t="n"/>
      <c r="H19" s="33" t="n"/>
      <c r="I19" s="33" t="n"/>
      <c r="J19" s="33" t="n"/>
      <c r="K19" s="36">
        <f>IF(OR(B19="",$G$5="",$I$5=""),"",IF($I$5&gt;$G$5,IF(OR(B19&lt;$G$5,B19&gt;=$I$5),"Nacht",""),IF(AND(B19&gt;=$I$5,B19&lt;$G$5),"Nacht","")))</f>
        <v/>
      </c>
    </row>
    <row r="20" ht="20" customHeight="1">
      <c r="B20" s="32" t="n"/>
      <c r="C20" s="33" t="n"/>
      <c r="D20" s="34" t="n"/>
      <c r="E20" s="33" t="n"/>
      <c r="F20" s="34" t="n"/>
      <c r="G20" s="35" t="n"/>
      <c r="H20" s="33" t="n"/>
      <c r="I20" s="33" t="n"/>
      <c r="J20" s="33" t="n"/>
      <c r="K20" s="36">
        <f>IF(OR(B20="",$G$5="",$I$5=""),"",IF($I$5&gt;$G$5,IF(OR(B20&lt;$G$5,B20&gt;=$I$5),"Nacht",""),IF(AND(B20&gt;=$I$5,B20&lt;$G$5),"Nacht","")))</f>
        <v/>
      </c>
    </row>
    <row r="21" ht="20" customHeight="1">
      <c r="B21" s="32" t="n"/>
      <c r="C21" s="33" t="n"/>
      <c r="D21" s="34" t="n"/>
      <c r="E21" s="33" t="n"/>
      <c r="F21" s="34" t="n"/>
      <c r="G21" s="35" t="n"/>
      <c r="H21" s="33" t="n"/>
      <c r="I21" s="33" t="n"/>
      <c r="J21" s="33" t="n"/>
      <c r="K21" s="36">
        <f>IF(OR(B21="",$G$5="",$I$5=""),"",IF($I$5&gt;$G$5,IF(OR(B21&lt;$G$5,B21&gt;=$I$5),"Nacht",""),IF(AND(B21&gt;=$I$5,B21&lt;$G$5),"Nacht","")))</f>
        <v/>
      </c>
    </row>
    <row r="22" ht="20" customHeight="1">
      <c r="B22" s="32" t="n"/>
      <c r="C22" s="33" t="n"/>
      <c r="D22" s="34" t="n"/>
      <c r="E22" s="33" t="n"/>
      <c r="F22" s="34" t="n"/>
      <c r="G22" s="35" t="n"/>
      <c r="H22" s="33" t="n"/>
      <c r="I22" s="33" t="n"/>
      <c r="J22" s="33" t="n"/>
      <c r="K22" s="36">
        <f>IF(OR(B22="",$G$5="",$I$5=""),"",IF($I$5&gt;$G$5,IF(OR(B22&lt;$G$5,B22&gt;=$I$5),"Nacht",""),IF(AND(B22&gt;=$I$5,B22&lt;$G$5),"Nacht","")))</f>
        <v/>
      </c>
    </row>
    <row r="23" ht="20" customHeight="1">
      <c r="B23" s="32" t="n"/>
      <c r="C23" s="33" t="n"/>
      <c r="D23" s="34" t="n"/>
      <c r="E23" s="33" t="n"/>
      <c r="F23" s="34" t="n"/>
      <c r="G23" s="35" t="n"/>
      <c r="H23" s="33" t="n"/>
      <c r="I23" s="33" t="n"/>
      <c r="J23" s="33" t="n"/>
      <c r="K23" s="36">
        <f>IF(OR(B23="",$G$5="",$I$5=""),"",IF($I$5&gt;$G$5,IF(OR(B23&lt;$G$5,B23&gt;=$I$5),"Nacht",""),IF(AND(B23&gt;=$I$5,B23&lt;$G$5),"Nacht","")))</f>
        <v/>
      </c>
    </row>
    <row r="24" ht="20" customHeight="1">
      <c r="B24" s="32" t="n"/>
      <c r="C24" s="33" t="n"/>
      <c r="D24" s="34" t="n"/>
      <c r="E24" s="33" t="n"/>
      <c r="F24" s="34" t="n"/>
      <c r="G24" s="35" t="n"/>
      <c r="H24" s="33" t="n"/>
      <c r="I24" s="33" t="n"/>
      <c r="J24" s="33" t="n"/>
      <c r="K24" s="36">
        <f>IF(OR(B24="",$G$5="",$I$5=""),"",IF($I$5&gt;$G$5,IF(OR(B24&lt;$G$5,B24&gt;=$I$5),"Nacht",""),IF(AND(B24&gt;=$I$5,B24&lt;$G$5),"Nacht","")))</f>
        <v/>
      </c>
    </row>
    <row r="25" ht="20" customHeight="1">
      <c r="B25" s="32" t="n"/>
      <c r="C25" s="33" t="n"/>
      <c r="D25" s="34" t="n"/>
      <c r="E25" s="33" t="n"/>
      <c r="F25" s="34" t="n"/>
      <c r="G25" s="35" t="n"/>
      <c r="H25" s="33" t="n"/>
      <c r="I25" s="33" t="n"/>
      <c r="J25" s="33" t="n"/>
      <c r="K25" s="36">
        <f>IF(OR(B25="",$G$5="",$I$5=""),"",IF($I$5&gt;$G$5,IF(OR(B25&lt;$G$5,B25&gt;=$I$5),"Nacht",""),IF(AND(B25&gt;=$I$5,B25&lt;$G$5),"Nacht","")))</f>
        <v/>
      </c>
    </row>
    <row r="26" ht="20" customHeight="1">
      <c r="B26" s="32" t="n"/>
      <c r="C26" s="33" t="n"/>
      <c r="D26" s="34" t="n"/>
      <c r="E26" s="33" t="n"/>
      <c r="F26" s="34" t="n"/>
      <c r="G26" s="35" t="n"/>
      <c r="H26" s="33" t="n"/>
      <c r="I26" s="33" t="n"/>
      <c r="J26" s="33" t="n"/>
      <c r="K26" s="36">
        <f>IF(OR(B26="",$G$5="",$I$5=""),"",IF($I$5&gt;$G$5,IF(OR(B26&lt;$G$5,B26&gt;=$I$5),"Nacht",""),IF(AND(B26&gt;=$I$5,B26&lt;$G$5),"Nacht","")))</f>
        <v/>
      </c>
    </row>
    <row r="27" ht="20" customHeight="1">
      <c r="B27" s="32" t="n"/>
      <c r="C27" s="33" t="n"/>
      <c r="D27" s="34" t="n"/>
      <c r="E27" s="33" t="n"/>
      <c r="F27" s="34" t="n"/>
      <c r="G27" s="35" t="n"/>
      <c r="H27" s="33" t="n"/>
      <c r="I27" s="33" t="n"/>
      <c r="J27" s="33" t="n"/>
      <c r="K27" s="36">
        <f>IF(OR(B27="",$G$5="",$I$5=""),"",IF($I$5&gt;$G$5,IF(OR(B27&lt;$G$5,B27&gt;=$I$5),"Nacht",""),IF(AND(B27&gt;=$I$5,B27&lt;$G$5),"Nacht","")))</f>
        <v/>
      </c>
    </row>
    <row r="28" ht="20" customHeight="1">
      <c r="B28" s="32" t="n"/>
      <c r="C28" s="33" t="n"/>
      <c r="D28" s="34" t="n"/>
      <c r="E28" s="33" t="n"/>
      <c r="F28" s="34" t="n"/>
      <c r="G28" s="35" t="n"/>
      <c r="H28" s="33" t="n"/>
      <c r="I28" s="33" t="n"/>
      <c r="J28" s="33" t="n"/>
      <c r="K28" s="36">
        <f>IF(OR(B28="",$G$5="",$I$5=""),"",IF($I$5&gt;$G$5,IF(OR(B28&lt;$G$5,B28&gt;=$I$5),"Nacht",""),IF(AND(B28&gt;=$I$5,B28&lt;$G$5),"Nacht","")))</f>
        <v/>
      </c>
    </row>
    <row r="29" ht="20" customHeight="1">
      <c r="B29" s="32" t="n"/>
      <c r="C29" s="33" t="n"/>
      <c r="D29" s="34" t="n"/>
      <c r="E29" s="33" t="n"/>
      <c r="F29" s="34" t="n"/>
      <c r="G29" s="35" t="n"/>
      <c r="H29" s="33" t="n"/>
      <c r="I29" s="33" t="n"/>
      <c r="J29" s="33" t="n"/>
      <c r="K29" s="36">
        <f>IF(OR(B29="",$G$5="",$I$5=""),"",IF($I$5&gt;$G$5,IF(OR(B29&lt;$G$5,B29&gt;=$I$5),"Nacht",""),IF(AND(B29&gt;=$I$5,B29&lt;$G$5),"Nacht","")))</f>
        <v/>
      </c>
    </row>
    <row r="30" ht="20" customHeight="1">
      <c r="B30" s="32" t="n"/>
      <c r="C30" s="33" t="n"/>
      <c r="D30" s="34" t="n"/>
      <c r="E30" s="33" t="n"/>
      <c r="F30" s="34" t="n"/>
      <c r="G30" s="35" t="n"/>
      <c r="H30" s="33" t="n"/>
      <c r="I30" s="33" t="n"/>
      <c r="J30" s="33" t="n"/>
      <c r="K30" s="36">
        <f>IF(OR(B30="",$G$5="",$I$5=""),"",IF($I$5&gt;$G$5,IF(OR(B30&lt;$G$5,B30&gt;=$I$5),"Nacht",""),IF(AND(B30&gt;=$I$5,B30&lt;$G$5),"Nacht","")))</f>
        <v/>
      </c>
    </row>
    <row r="31" ht="20" customHeight="1">
      <c r="B31" s="32" t="n"/>
      <c r="C31" s="33" t="n"/>
      <c r="D31" s="34" t="n"/>
      <c r="E31" s="33" t="n"/>
      <c r="F31" s="34" t="n"/>
      <c r="G31" s="35" t="n"/>
      <c r="H31" s="33" t="n"/>
      <c r="I31" s="33" t="n"/>
      <c r="J31" s="33" t="n"/>
      <c r="K31" s="36">
        <f>IF(OR(B31="",$G$5="",$I$5=""),"",IF($I$5&gt;$G$5,IF(OR(B31&lt;$G$5,B31&gt;=$I$5),"Nacht",""),IF(AND(B31&gt;=$I$5,B31&lt;$G$5),"Nacht","")))</f>
        <v/>
      </c>
    </row>
    <row r="32" ht="20" customHeight="1">
      <c r="B32" s="32" t="n"/>
      <c r="C32" s="33" t="n"/>
      <c r="D32" s="34" t="n"/>
      <c r="E32" s="33" t="n"/>
      <c r="F32" s="34" t="n"/>
      <c r="G32" s="35" t="n"/>
      <c r="H32" s="33" t="n"/>
      <c r="I32" s="33" t="n"/>
      <c r="J32" s="33" t="n"/>
      <c r="K32" s="36">
        <f>IF(OR(B32="",$G$5="",$I$5=""),"",IF($I$5&gt;$G$5,IF(OR(B32&lt;$G$5,B32&gt;=$I$5),"Nacht",""),IF(AND(B32&gt;=$I$5,B32&lt;$G$5),"Nacht","")))</f>
        <v/>
      </c>
    </row>
    <row r="33" ht="20" customHeight="1">
      <c r="B33" s="32" t="n"/>
      <c r="C33" s="33" t="n"/>
      <c r="D33" s="34" t="n"/>
      <c r="E33" s="33" t="n"/>
      <c r="F33" s="34" t="n"/>
      <c r="G33" s="35" t="n"/>
      <c r="H33" s="33" t="n"/>
      <c r="I33" s="33" t="n"/>
      <c r="J33" s="33" t="n"/>
      <c r="K33" s="36">
        <f>IF(OR(B33="",$G$5="",$I$5=""),"",IF($I$5&gt;$G$5,IF(OR(B33&lt;$G$5,B33&gt;=$I$5),"Nacht",""),IF(AND(B33&gt;=$I$5,B33&lt;$G$5),"Nacht","")))</f>
        <v/>
      </c>
    </row>
    <row r="34" ht="20" customHeight="1">
      <c r="B34" s="32" t="n"/>
      <c r="C34" s="33" t="n"/>
      <c r="D34" s="34" t="n"/>
      <c r="E34" s="33" t="n"/>
      <c r="F34" s="34" t="n"/>
      <c r="G34" s="35" t="n"/>
      <c r="H34" s="33" t="n"/>
      <c r="I34" s="33" t="n"/>
      <c r="J34" s="33" t="n"/>
      <c r="K34" s="36">
        <f>IF(OR(B34="",$G$5="",$I$5=""),"",IF($I$5&gt;$G$5,IF(OR(B34&lt;$G$5,B34&gt;=$I$5),"Nacht",""),IF(AND(B34&gt;=$I$5,B34&lt;$G$5),"Nacht","")))</f>
        <v/>
      </c>
    </row>
    <row r="35" ht="20" customHeight="1">
      <c r="B35" s="32" t="n"/>
      <c r="C35" s="33" t="n"/>
      <c r="D35" s="34" t="n"/>
      <c r="E35" s="33" t="n"/>
      <c r="F35" s="34" t="n"/>
      <c r="G35" s="35" t="n"/>
      <c r="H35" s="33" t="n"/>
      <c r="I35" s="33" t="n"/>
      <c r="J35" s="33" t="n"/>
      <c r="K35" s="36">
        <f>IF(OR(B35="",$G$5="",$I$5=""),"",IF($I$5&gt;$G$5,IF(OR(B35&lt;$G$5,B35&gt;=$I$5),"Nacht",""),IF(AND(B35&gt;=$I$5,B35&lt;$G$5),"Nacht","")))</f>
        <v/>
      </c>
    </row>
    <row r="36" ht="20" customHeight="1">
      <c r="B36" s="32" t="n"/>
      <c r="C36" s="33" t="n"/>
      <c r="D36" s="34" t="n"/>
      <c r="E36" s="33" t="n"/>
      <c r="F36" s="34" t="n"/>
      <c r="G36" s="35" t="n"/>
      <c r="H36" s="33" t="n"/>
      <c r="I36" s="33" t="n"/>
      <c r="J36" s="33" t="n"/>
      <c r="K36" s="36">
        <f>IF(OR(B36="",$G$5="",$I$5=""),"",IF($I$5&gt;$G$5,IF(OR(B36&lt;$G$5,B36&gt;=$I$5),"Nacht",""),IF(AND(B36&gt;=$I$5,B36&lt;$G$5),"Nacht","")))</f>
        <v/>
      </c>
    </row>
    <row r="37" ht="20" customHeight="1">
      <c r="B37" s="32" t="n"/>
      <c r="C37" s="33" t="n"/>
      <c r="D37" s="34" t="n"/>
      <c r="E37" s="33" t="n"/>
      <c r="F37" s="34" t="n"/>
      <c r="G37" s="35" t="n"/>
      <c r="H37" s="33" t="n"/>
      <c r="I37" s="33" t="n"/>
      <c r="J37" s="33" t="n"/>
      <c r="K37" s="36">
        <f>IF(OR(B37="",$G$5="",$I$5=""),"",IF($I$5&gt;$G$5,IF(OR(B37&lt;$G$5,B37&gt;=$I$5),"Nacht",""),IF(AND(B37&gt;=$I$5,B37&lt;$G$5),"Nacht","")))</f>
        <v/>
      </c>
    </row>
    <row r="38" ht="20" customHeight="1">
      <c r="B38" s="32" t="n"/>
      <c r="C38" s="33" t="n"/>
      <c r="D38" s="34" t="n"/>
      <c r="E38" s="33" t="n"/>
      <c r="F38" s="34" t="n"/>
      <c r="G38" s="35" t="n"/>
      <c r="H38" s="33" t="n"/>
      <c r="I38" s="33" t="n"/>
      <c r="J38" s="33" t="n"/>
      <c r="K38" s="36">
        <f>IF(OR(B38="",$G$5="",$I$5=""),"",IF($I$5&gt;$G$5,IF(OR(B38&lt;$G$5,B38&gt;=$I$5),"Nacht",""),IF(AND(B38&gt;=$I$5,B38&lt;$G$5),"Nacht","")))</f>
        <v/>
      </c>
    </row>
    <row r="39" ht="22" customHeight="1">
      <c r="B39" s="37" t="inlineStr">
        <is>
          <t>Summe</t>
        </is>
      </c>
      <c r="C39" s="37" t="n"/>
      <c r="D39" s="38">
        <f>SUM(D9:D38)</f>
        <v/>
      </c>
      <c r="E39" s="39">
        <f>SUMPRODUCT(SIGN((E9:E38="ja")+(F9:F38&lt;&gt;"")))</f>
        <v/>
      </c>
      <c r="F39" s="38">
        <f>SUM(F9:F38)</f>
        <v/>
      </c>
      <c r="G39" s="37" t="n"/>
      <c r="H39" s="40">
        <f>SUMPRODUCT((H9:H38&lt;&gt;"")*(H9:H38&lt;&gt;"keiner"))</f>
        <v/>
      </c>
      <c r="I39" s="40">
        <f>COUNTIF(I9:I38,"ja")</f>
        <v/>
      </c>
      <c r="J39" s="37">
        <f>"davon nachts: "&amp;SUMPRODUCT((K9:K38="Nacht")*SIGN((E9:E38="ja")+(F9:F38&lt;&gt;"")))</f>
        <v/>
      </c>
      <c r="K39" s="37" t="n"/>
      <c r="M39">
        <f>COUNTA(B9:B38)</f>
        <v/>
      </c>
      <c r="N39">
        <f>SUMPRODUCT((K9:K38="Nacht")*SIGN((E9:E38="ja")+(F9:F38&lt;&gt;"")))</f>
        <v/>
      </c>
      <c r="O39">
        <f>MAX(F9:F38)</f>
        <v/>
      </c>
    </row>
  </sheetData>
  <conditionalFormatting sqref="B9:K38">
    <cfRule type="expression" priority="1" dxfId="0">
      <formula>$K9="Nacht"</formula>
    </cfRule>
  </conditionalFormatting>
  <dataValidations count="4">
    <dataValidation sqref="G9:G38" showDropDown="0" showInputMessage="0" showErrorMessage="1" allowBlank="1" errorTitle="Harndrang" error="Bitte 0, 1, 2 oder 3 auswählen." type="list">
      <formula1>"0,1,2,3"</formula1>
    </dataValidation>
    <dataValidation sqref="H9:H38" showDropDown="0" showInputMessage="0" showErrorMessage="0" allowBlank="1" type="list">
      <formula1>"keiner,Tropfen,wenig,viel"</formula1>
    </dataValidation>
    <dataValidation sqref="E9:E38 I9:I38" showDropDown="0" showInputMessage="0" showErrorMessage="0" allowBlank="1" type="list">
      <formula1>"ja"</formula1>
    </dataValidation>
    <dataValidation sqref="B9:B38 G5 I5" showDropDown="0" showInputMessage="0" showErrorMessage="1" allowBlank="1" errorTitle="Uhrzeit" error="Bitte eine Uhrzeit wie 07:30 eingeben." type="time" operator="between">
      <formula1>0</formula1>
      <formula2>0.999988426</formula2>
    </dataValidation>
  </dataValidation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21759B"/>
    <outlinePr summaryBelow="1" summaryRight="1"/>
    <pageSetUpPr fitToPage="1"/>
  </sheetPr>
  <dimension ref="B4:O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8" customWidth="1" min="3" max="3"/>
    <col width="16" customWidth="1" min="4" max="4"/>
    <col width="11" customWidth="1" min="5" max="5"/>
    <col width="16" customWidth="1" min="6" max="6"/>
    <col width="18" customWidth="1" min="7" max="7"/>
    <col width="14" customWidth="1" min="8" max="8"/>
    <col width="18" customWidth="1" min="9" max="9"/>
    <col width="40" customWidth="1" min="10" max="10"/>
    <col width="10" customWidth="1" min="11" max="11"/>
    <col hidden="1" width="13" customWidth="1" min="13" max="13"/>
    <col hidden="1" width="13" customWidth="1" min="14" max="14"/>
    <col hidden="1" width="13" customWidth="1" min="15" max="15"/>
  </cols>
  <sheetData>
    <row r="2" ht="24" customHeight="1"/>
    <row r="4">
      <c r="B4" s="3" t="inlineStr">
        <is>
          <t>TAG 4 VON 7</t>
        </is>
      </c>
      <c r="E4" s="3" t="inlineStr">
        <is>
          <t>DATUM</t>
        </is>
      </c>
      <c r="G4" s="3" t="inlineStr">
        <is>
          <t>AUFGESTANDEN</t>
        </is>
      </c>
      <c r="I4" s="3" t="inlineStr">
        <is>
          <t>ZU BETT</t>
        </is>
      </c>
    </row>
    <row r="5" ht="30" customHeight="1">
      <c r="B5" s="29" t="inlineStr">
        <is>
          <t>Tag 4</t>
        </is>
      </c>
      <c r="E5" s="30">
        <f>IF('Tag 3'!E5="","",'Tag 3'!E5+1)</f>
        <v/>
      </c>
      <c r="G5" s="31" t="n"/>
      <c r="I5" s="31" t="n"/>
    </row>
    <row r="8" ht="28" customHeight="1">
      <c r="B8" s="21" t="inlineStr">
        <is>
          <t>Uhrzeit</t>
        </is>
      </c>
      <c r="C8" s="21" t="inlineStr">
        <is>
          <t>Getränk</t>
        </is>
      </c>
      <c r="D8" s="21" t="inlineStr">
        <is>
          <t>Trinkmenge (ml)</t>
        </is>
      </c>
      <c r="E8" s="21" t="inlineStr">
        <is>
          <t>Toilette</t>
        </is>
      </c>
      <c r="F8" s="21" t="inlineStr">
        <is>
          <t>Urinmenge (ml)</t>
        </is>
      </c>
      <c r="G8" s="21" t="inlineStr">
        <is>
          <t>Harndrang (0 bis 3)</t>
        </is>
      </c>
      <c r="H8" s="21" t="inlineStr">
        <is>
          <t>Urinverlust</t>
        </is>
      </c>
      <c r="I8" s="21" t="inlineStr">
        <is>
          <t>Vorlage gewechselt</t>
        </is>
      </c>
      <c r="J8" s="21" t="inlineStr">
        <is>
          <t>Bemerkung</t>
        </is>
      </c>
      <c r="K8" s="21" t="inlineStr">
        <is>
          <t>Nacht</t>
        </is>
      </c>
    </row>
    <row r="9" ht="20" customHeight="1">
      <c r="B9" s="32" t="n"/>
      <c r="C9" s="33" t="n"/>
      <c r="D9" s="34" t="n"/>
      <c r="E9" s="33" t="n"/>
      <c r="F9" s="34" t="n"/>
      <c r="G9" s="35" t="n"/>
      <c r="H9" s="33" t="n"/>
      <c r="I9" s="33" t="n"/>
      <c r="J9" s="33" t="n"/>
      <c r="K9" s="36">
        <f>IF(OR(B9="",$G$5="",$I$5=""),"",IF($I$5&gt;$G$5,IF(OR(B9&lt;$G$5,B9&gt;=$I$5),"Nacht",""),IF(AND(B9&gt;=$I$5,B9&lt;$G$5),"Nacht","")))</f>
        <v/>
      </c>
    </row>
    <row r="10" ht="20" customHeight="1">
      <c r="B10" s="32" t="n"/>
      <c r="C10" s="33" t="n"/>
      <c r="D10" s="34" t="n"/>
      <c r="E10" s="33" t="n"/>
      <c r="F10" s="34" t="n"/>
      <c r="G10" s="35" t="n"/>
      <c r="H10" s="33" t="n"/>
      <c r="I10" s="33" t="n"/>
      <c r="J10" s="33" t="n"/>
      <c r="K10" s="36">
        <f>IF(OR(B10="",$G$5="",$I$5=""),"",IF($I$5&gt;$G$5,IF(OR(B10&lt;$G$5,B10&gt;=$I$5),"Nacht",""),IF(AND(B10&gt;=$I$5,B10&lt;$G$5),"Nacht","")))</f>
        <v/>
      </c>
    </row>
    <row r="11" ht="20" customHeight="1">
      <c r="B11" s="32" t="n"/>
      <c r="C11" s="33" t="n"/>
      <c r="D11" s="34" t="n"/>
      <c r="E11" s="33" t="n"/>
      <c r="F11" s="34" t="n"/>
      <c r="G11" s="35" t="n"/>
      <c r="H11" s="33" t="n"/>
      <c r="I11" s="33" t="n"/>
      <c r="J11" s="33" t="n"/>
      <c r="K11" s="36">
        <f>IF(OR(B11="",$G$5="",$I$5=""),"",IF($I$5&gt;$G$5,IF(OR(B11&lt;$G$5,B11&gt;=$I$5),"Nacht",""),IF(AND(B11&gt;=$I$5,B11&lt;$G$5),"Nacht","")))</f>
        <v/>
      </c>
    </row>
    <row r="12" ht="20" customHeight="1">
      <c r="B12" s="32" t="n"/>
      <c r="C12" s="33" t="n"/>
      <c r="D12" s="34" t="n"/>
      <c r="E12" s="33" t="n"/>
      <c r="F12" s="34" t="n"/>
      <c r="G12" s="35" t="n"/>
      <c r="H12" s="33" t="n"/>
      <c r="I12" s="33" t="n"/>
      <c r="J12" s="33" t="n"/>
      <c r="K12" s="36">
        <f>IF(OR(B12="",$G$5="",$I$5=""),"",IF($I$5&gt;$G$5,IF(OR(B12&lt;$G$5,B12&gt;=$I$5),"Nacht",""),IF(AND(B12&gt;=$I$5,B12&lt;$G$5),"Nacht","")))</f>
        <v/>
      </c>
    </row>
    <row r="13" ht="20" customHeight="1">
      <c r="B13" s="32" t="n"/>
      <c r="C13" s="33" t="n"/>
      <c r="D13" s="34" t="n"/>
      <c r="E13" s="33" t="n"/>
      <c r="F13" s="34" t="n"/>
      <c r="G13" s="35" t="n"/>
      <c r="H13" s="33" t="n"/>
      <c r="I13" s="33" t="n"/>
      <c r="J13" s="33" t="n"/>
      <c r="K13" s="36">
        <f>IF(OR(B13="",$G$5="",$I$5=""),"",IF($I$5&gt;$G$5,IF(OR(B13&lt;$G$5,B13&gt;=$I$5),"Nacht",""),IF(AND(B13&gt;=$I$5,B13&lt;$G$5),"Nacht","")))</f>
        <v/>
      </c>
    </row>
    <row r="14" ht="20" customHeight="1">
      <c r="B14" s="32" t="n"/>
      <c r="C14" s="33" t="n"/>
      <c r="D14" s="34" t="n"/>
      <c r="E14" s="33" t="n"/>
      <c r="F14" s="34" t="n"/>
      <c r="G14" s="35" t="n"/>
      <c r="H14" s="33" t="n"/>
      <c r="I14" s="33" t="n"/>
      <c r="J14" s="33" t="n"/>
      <c r="K14" s="36">
        <f>IF(OR(B14="",$G$5="",$I$5=""),"",IF($I$5&gt;$G$5,IF(OR(B14&lt;$G$5,B14&gt;=$I$5),"Nacht",""),IF(AND(B14&gt;=$I$5,B14&lt;$G$5),"Nacht","")))</f>
        <v/>
      </c>
    </row>
    <row r="15" ht="20" customHeight="1">
      <c r="B15" s="32" t="n"/>
      <c r="C15" s="33" t="n"/>
      <c r="D15" s="34" t="n"/>
      <c r="E15" s="33" t="n"/>
      <c r="F15" s="34" t="n"/>
      <c r="G15" s="35" t="n"/>
      <c r="H15" s="33" t="n"/>
      <c r="I15" s="33" t="n"/>
      <c r="J15" s="33" t="n"/>
      <c r="K15" s="36">
        <f>IF(OR(B15="",$G$5="",$I$5=""),"",IF($I$5&gt;$G$5,IF(OR(B15&lt;$G$5,B15&gt;=$I$5),"Nacht",""),IF(AND(B15&gt;=$I$5,B15&lt;$G$5),"Nacht","")))</f>
        <v/>
      </c>
    </row>
    <row r="16" ht="20" customHeight="1">
      <c r="B16" s="32" t="n"/>
      <c r="C16" s="33" t="n"/>
      <c r="D16" s="34" t="n"/>
      <c r="E16" s="33" t="n"/>
      <c r="F16" s="34" t="n"/>
      <c r="G16" s="35" t="n"/>
      <c r="H16" s="33" t="n"/>
      <c r="I16" s="33" t="n"/>
      <c r="J16" s="33" t="n"/>
      <c r="K16" s="36">
        <f>IF(OR(B16="",$G$5="",$I$5=""),"",IF($I$5&gt;$G$5,IF(OR(B16&lt;$G$5,B16&gt;=$I$5),"Nacht",""),IF(AND(B16&gt;=$I$5,B16&lt;$G$5),"Nacht","")))</f>
        <v/>
      </c>
    </row>
    <row r="17" ht="20" customHeight="1">
      <c r="B17" s="32" t="n"/>
      <c r="C17" s="33" t="n"/>
      <c r="D17" s="34" t="n"/>
      <c r="E17" s="33" t="n"/>
      <c r="F17" s="34" t="n"/>
      <c r="G17" s="35" t="n"/>
      <c r="H17" s="33" t="n"/>
      <c r="I17" s="33" t="n"/>
      <c r="J17" s="33" t="n"/>
      <c r="K17" s="36">
        <f>IF(OR(B17="",$G$5="",$I$5=""),"",IF($I$5&gt;$G$5,IF(OR(B17&lt;$G$5,B17&gt;=$I$5),"Nacht",""),IF(AND(B17&gt;=$I$5,B17&lt;$G$5),"Nacht","")))</f>
        <v/>
      </c>
    </row>
    <row r="18" ht="20" customHeight="1">
      <c r="B18" s="32" t="n"/>
      <c r="C18" s="33" t="n"/>
      <c r="D18" s="34" t="n"/>
      <c r="E18" s="33" t="n"/>
      <c r="F18" s="34" t="n"/>
      <c r="G18" s="35" t="n"/>
      <c r="H18" s="33" t="n"/>
      <c r="I18" s="33" t="n"/>
      <c r="J18" s="33" t="n"/>
      <c r="K18" s="36">
        <f>IF(OR(B18="",$G$5="",$I$5=""),"",IF($I$5&gt;$G$5,IF(OR(B18&lt;$G$5,B18&gt;=$I$5),"Nacht",""),IF(AND(B18&gt;=$I$5,B18&lt;$G$5),"Nacht","")))</f>
        <v/>
      </c>
    </row>
    <row r="19" ht="20" customHeight="1">
      <c r="B19" s="32" t="n"/>
      <c r="C19" s="33" t="n"/>
      <c r="D19" s="34" t="n"/>
      <c r="E19" s="33" t="n"/>
      <c r="F19" s="34" t="n"/>
      <c r="G19" s="35" t="n"/>
      <c r="H19" s="33" t="n"/>
      <c r="I19" s="33" t="n"/>
      <c r="J19" s="33" t="n"/>
      <c r="K19" s="36">
        <f>IF(OR(B19="",$G$5="",$I$5=""),"",IF($I$5&gt;$G$5,IF(OR(B19&lt;$G$5,B19&gt;=$I$5),"Nacht",""),IF(AND(B19&gt;=$I$5,B19&lt;$G$5),"Nacht","")))</f>
        <v/>
      </c>
    </row>
    <row r="20" ht="20" customHeight="1">
      <c r="B20" s="32" t="n"/>
      <c r="C20" s="33" t="n"/>
      <c r="D20" s="34" t="n"/>
      <c r="E20" s="33" t="n"/>
      <c r="F20" s="34" t="n"/>
      <c r="G20" s="35" t="n"/>
      <c r="H20" s="33" t="n"/>
      <c r="I20" s="33" t="n"/>
      <c r="J20" s="33" t="n"/>
      <c r="K20" s="36">
        <f>IF(OR(B20="",$G$5="",$I$5=""),"",IF($I$5&gt;$G$5,IF(OR(B20&lt;$G$5,B20&gt;=$I$5),"Nacht",""),IF(AND(B20&gt;=$I$5,B20&lt;$G$5),"Nacht","")))</f>
        <v/>
      </c>
    </row>
    <row r="21" ht="20" customHeight="1">
      <c r="B21" s="32" t="n"/>
      <c r="C21" s="33" t="n"/>
      <c r="D21" s="34" t="n"/>
      <c r="E21" s="33" t="n"/>
      <c r="F21" s="34" t="n"/>
      <c r="G21" s="35" t="n"/>
      <c r="H21" s="33" t="n"/>
      <c r="I21" s="33" t="n"/>
      <c r="J21" s="33" t="n"/>
      <c r="K21" s="36">
        <f>IF(OR(B21="",$G$5="",$I$5=""),"",IF($I$5&gt;$G$5,IF(OR(B21&lt;$G$5,B21&gt;=$I$5),"Nacht",""),IF(AND(B21&gt;=$I$5,B21&lt;$G$5),"Nacht","")))</f>
        <v/>
      </c>
    </row>
    <row r="22" ht="20" customHeight="1">
      <c r="B22" s="32" t="n"/>
      <c r="C22" s="33" t="n"/>
      <c r="D22" s="34" t="n"/>
      <c r="E22" s="33" t="n"/>
      <c r="F22" s="34" t="n"/>
      <c r="G22" s="35" t="n"/>
      <c r="H22" s="33" t="n"/>
      <c r="I22" s="33" t="n"/>
      <c r="J22" s="33" t="n"/>
      <c r="K22" s="36">
        <f>IF(OR(B22="",$G$5="",$I$5=""),"",IF($I$5&gt;$G$5,IF(OR(B22&lt;$G$5,B22&gt;=$I$5),"Nacht",""),IF(AND(B22&gt;=$I$5,B22&lt;$G$5),"Nacht","")))</f>
        <v/>
      </c>
    </row>
    <row r="23" ht="20" customHeight="1">
      <c r="B23" s="32" t="n"/>
      <c r="C23" s="33" t="n"/>
      <c r="D23" s="34" t="n"/>
      <c r="E23" s="33" t="n"/>
      <c r="F23" s="34" t="n"/>
      <c r="G23" s="35" t="n"/>
      <c r="H23" s="33" t="n"/>
      <c r="I23" s="33" t="n"/>
      <c r="J23" s="33" t="n"/>
      <c r="K23" s="36">
        <f>IF(OR(B23="",$G$5="",$I$5=""),"",IF($I$5&gt;$G$5,IF(OR(B23&lt;$G$5,B23&gt;=$I$5),"Nacht",""),IF(AND(B23&gt;=$I$5,B23&lt;$G$5),"Nacht","")))</f>
        <v/>
      </c>
    </row>
    <row r="24" ht="20" customHeight="1">
      <c r="B24" s="32" t="n"/>
      <c r="C24" s="33" t="n"/>
      <c r="D24" s="34" t="n"/>
      <c r="E24" s="33" t="n"/>
      <c r="F24" s="34" t="n"/>
      <c r="G24" s="35" t="n"/>
      <c r="H24" s="33" t="n"/>
      <c r="I24" s="33" t="n"/>
      <c r="J24" s="33" t="n"/>
      <c r="K24" s="36">
        <f>IF(OR(B24="",$G$5="",$I$5=""),"",IF($I$5&gt;$G$5,IF(OR(B24&lt;$G$5,B24&gt;=$I$5),"Nacht",""),IF(AND(B24&gt;=$I$5,B24&lt;$G$5),"Nacht","")))</f>
        <v/>
      </c>
    </row>
    <row r="25" ht="20" customHeight="1">
      <c r="B25" s="32" t="n"/>
      <c r="C25" s="33" t="n"/>
      <c r="D25" s="34" t="n"/>
      <c r="E25" s="33" t="n"/>
      <c r="F25" s="34" t="n"/>
      <c r="G25" s="35" t="n"/>
      <c r="H25" s="33" t="n"/>
      <c r="I25" s="33" t="n"/>
      <c r="J25" s="33" t="n"/>
      <c r="K25" s="36">
        <f>IF(OR(B25="",$G$5="",$I$5=""),"",IF($I$5&gt;$G$5,IF(OR(B25&lt;$G$5,B25&gt;=$I$5),"Nacht",""),IF(AND(B25&gt;=$I$5,B25&lt;$G$5),"Nacht","")))</f>
        <v/>
      </c>
    </row>
    <row r="26" ht="20" customHeight="1">
      <c r="B26" s="32" t="n"/>
      <c r="C26" s="33" t="n"/>
      <c r="D26" s="34" t="n"/>
      <c r="E26" s="33" t="n"/>
      <c r="F26" s="34" t="n"/>
      <c r="G26" s="35" t="n"/>
      <c r="H26" s="33" t="n"/>
      <c r="I26" s="33" t="n"/>
      <c r="J26" s="33" t="n"/>
      <c r="K26" s="36">
        <f>IF(OR(B26="",$G$5="",$I$5=""),"",IF($I$5&gt;$G$5,IF(OR(B26&lt;$G$5,B26&gt;=$I$5),"Nacht",""),IF(AND(B26&gt;=$I$5,B26&lt;$G$5),"Nacht","")))</f>
        <v/>
      </c>
    </row>
    <row r="27" ht="20" customHeight="1">
      <c r="B27" s="32" t="n"/>
      <c r="C27" s="33" t="n"/>
      <c r="D27" s="34" t="n"/>
      <c r="E27" s="33" t="n"/>
      <c r="F27" s="34" t="n"/>
      <c r="G27" s="35" t="n"/>
      <c r="H27" s="33" t="n"/>
      <c r="I27" s="33" t="n"/>
      <c r="J27" s="33" t="n"/>
      <c r="K27" s="36">
        <f>IF(OR(B27="",$G$5="",$I$5=""),"",IF($I$5&gt;$G$5,IF(OR(B27&lt;$G$5,B27&gt;=$I$5),"Nacht",""),IF(AND(B27&gt;=$I$5,B27&lt;$G$5),"Nacht","")))</f>
        <v/>
      </c>
    </row>
    <row r="28" ht="20" customHeight="1">
      <c r="B28" s="32" t="n"/>
      <c r="C28" s="33" t="n"/>
      <c r="D28" s="34" t="n"/>
      <c r="E28" s="33" t="n"/>
      <c r="F28" s="34" t="n"/>
      <c r="G28" s="35" t="n"/>
      <c r="H28" s="33" t="n"/>
      <c r="I28" s="33" t="n"/>
      <c r="J28" s="33" t="n"/>
      <c r="K28" s="36">
        <f>IF(OR(B28="",$G$5="",$I$5=""),"",IF($I$5&gt;$G$5,IF(OR(B28&lt;$G$5,B28&gt;=$I$5),"Nacht",""),IF(AND(B28&gt;=$I$5,B28&lt;$G$5),"Nacht","")))</f>
        <v/>
      </c>
    </row>
    <row r="29" ht="20" customHeight="1">
      <c r="B29" s="32" t="n"/>
      <c r="C29" s="33" t="n"/>
      <c r="D29" s="34" t="n"/>
      <c r="E29" s="33" t="n"/>
      <c r="F29" s="34" t="n"/>
      <c r="G29" s="35" t="n"/>
      <c r="H29" s="33" t="n"/>
      <c r="I29" s="33" t="n"/>
      <c r="J29" s="33" t="n"/>
      <c r="K29" s="36">
        <f>IF(OR(B29="",$G$5="",$I$5=""),"",IF($I$5&gt;$G$5,IF(OR(B29&lt;$G$5,B29&gt;=$I$5),"Nacht",""),IF(AND(B29&gt;=$I$5,B29&lt;$G$5),"Nacht","")))</f>
        <v/>
      </c>
    </row>
    <row r="30" ht="20" customHeight="1">
      <c r="B30" s="32" t="n"/>
      <c r="C30" s="33" t="n"/>
      <c r="D30" s="34" t="n"/>
      <c r="E30" s="33" t="n"/>
      <c r="F30" s="34" t="n"/>
      <c r="G30" s="35" t="n"/>
      <c r="H30" s="33" t="n"/>
      <c r="I30" s="33" t="n"/>
      <c r="J30" s="33" t="n"/>
      <c r="K30" s="36">
        <f>IF(OR(B30="",$G$5="",$I$5=""),"",IF($I$5&gt;$G$5,IF(OR(B30&lt;$G$5,B30&gt;=$I$5),"Nacht",""),IF(AND(B30&gt;=$I$5,B30&lt;$G$5),"Nacht","")))</f>
        <v/>
      </c>
    </row>
    <row r="31" ht="20" customHeight="1">
      <c r="B31" s="32" t="n"/>
      <c r="C31" s="33" t="n"/>
      <c r="D31" s="34" t="n"/>
      <c r="E31" s="33" t="n"/>
      <c r="F31" s="34" t="n"/>
      <c r="G31" s="35" t="n"/>
      <c r="H31" s="33" t="n"/>
      <c r="I31" s="33" t="n"/>
      <c r="J31" s="33" t="n"/>
      <c r="K31" s="36">
        <f>IF(OR(B31="",$G$5="",$I$5=""),"",IF($I$5&gt;$G$5,IF(OR(B31&lt;$G$5,B31&gt;=$I$5),"Nacht",""),IF(AND(B31&gt;=$I$5,B31&lt;$G$5),"Nacht","")))</f>
        <v/>
      </c>
    </row>
    <row r="32" ht="20" customHeight="1">
      <c r="B32" s="32" t="n"/>
      <c r="C32" s="33" t="n"/>
      <c r="D32" s="34" t="n"/>
      <c r="E32" s="33" t="n"/>
      <c r="F32" s="34" t="n"/>
      <c r="G32" s="35" t="n"/>
      <c r="H32" s="33" t="n"/>
      <c r="I32" s="33" t="n"/>
      <c r="J32" s="33" t="n"/>
      <c r="K32" s="36">
        <f>IF(OR(B32="",$G$5="",$I$5=""),"",IF($I$5&gt;$G$5,IF(OR(B32&lt;$G$5,B32&gt;=$I$5),"Nacht",""),IF(AND(B32&gt;=$I$5,B32&lt;$G$5),"Nacht","")))</f>
        <v/>
      </c>
    </row>
    <row r="33" ht="20" customHeight="1">
      <c r="B33" s="32" t="n"/>
      <c r="C33" s="33" t="n"/>
      <c r="D33" s="34" t="n"/>
      <c r="E33" s="33" t="n"/>
      <c r="F33" s="34" t="n"/>
      <c r="G33" s="35" t="n"/>
      <c r="H33" s="33" t="n"/>
      <c r="I33" s="33" t="n"/>
      <c r="J33" s="33" t="n"/>
      <c r="K33" s="36">
        <f>IF(OR(B33="",$G$5="",$I$5=""),"",IF($I$5&gt;$G$5,IF(OR(B33&lt;$G$5,B33&gt;=$I$5),"Nacht",""),IF(AND(B33&gt;=$I$5,B33&lt;$G$5),"Nacht","")))</f>
        <v/>
      </c>
    </row>
    <row r="34" ht="20" customHeight="1">
      <c r="B34" s="32" t="n"/>
      <c r="C34" s="33" t="n"/>
      <c r="D34" s="34" t="n"/>
      <c r="E34" s="33" t="n"/>
      <c r="F34" s="34" t="n"/>
      <c r="G34" s="35" t="n"/>
      <c r="H34" s="33" t="n"/>
      <c r="I34" s="33" t="n"/>
      <c r="J34" s="33" t="n"/>
      <c r="K34" s="36">
        <f>IF(OR(B34="",$G$5="",$I$5=""),"",IF($I$5&gt;$G$5,IF(OR(B34&lt;$G$5,B34&gt;=$I$5),"Nacht",""),IF(AND(B34&gt;=$I$5,B34&lt;$G$5),"Nacht","")))</f>
        <v/>
      </c>
    </row>
    <row r="35" ht="20" customHeight="1">
      <c r="B35" s="32" t="n"/>
      <c r="C35" s="33" t="n"/>
      <c r="D35" s="34" t="n"/>
      <c r="E35" s="33" t="n"/>
      <c r="F35" s="34" t="n"/>
      <c r="G35" s="35" t="n"/>
      <c r="H35" s="33" t="n"/>
      <c r="I35" s="33" t="n"/>
      <c r="J35" s="33" t="n"/>
      <c r="K35" s="36">
        <f>IF(OR(B35="",$G$5="",$I$5=""),"",IF($I$5&gt;$G$5,IF(OR(B35&lt;$G$5,B35&gt;=$I$5),"Nacht",""),IF(AND(B35&gt;=$I$5,B35&lt;$G$5),"Nacht","")))</f>
        <v/>
      </c>
    </row>
    <row r="36" ht="20" customHeight="1">
      <c r="B36" s="32" t="n"/>
      <c r="C36" s="33" t="n"/>
      <c r="D36" s="34" t="n"/>
      <c r="E36" s="33" t="n"/>
      <c r="F36" s="34" t="n"/>
      <c r="G36" s="35" t="n"/>
      <c r="H36" s="33" t="n"/>
      <c r="I36" s="33" t="n"/>
      <c r="J36" s="33" t="n"/>
      <c r="K36" s="36">
        <f>IF(OR(B36="",$G$5="",$I$5=""),"",IF($I$5&gt;$G$5,IF(OR(B36&lt;$G$5,B36&gt;=$I$5),"Nacht",""),IF(AND(B36&gt;=$I$5,B36&lt;$G$5),"Nacht","")))</f>
        <v/>
      </c>
    </row>
    <row r="37" ht="20" customHeight="1">
      <c r="B37" s="32" t="n"/>
      <c r="C37" s="33" t="n"/>
      <c r="D37" s="34" t="n"/>
      <c r="E37" s="33" t="n"/>
      <c r="F37" s="34" t="n"/>
      <c r="G37" s="35" t="n"/>
      <c r="H37" s="33" t="n"/>
      <c r="I37" s="33" t="n"/>
      <c r="J37" s="33" t="n"/>
      <c r="K37" s="36">
        <f>IF(OR(B37="",$G$5="",$I$5=""),"",IF($I$5&gt;$G$5,IF(OR(B37&lt;$G$5,B37&gt;=$I$5),"Nacht",""),IF(AND(B37&gt;=$I$5,B37&lt;$G$5),"Nacht","")))</f>
        <v/>
      </c>
    </row>
    <row r="38" ht="20" customHeight="1">
      <c r="B38" s="32" t="n"/>
      <c r="C38" s="33" t="n"/>
      <c r="D38" s="34" t="n"/>
      <c r="E38" s="33" t="n"/>
      <c r="F38" s="34" t="n"/>
      <c r="G38" s="35" t="n"/>
      <c r="H38" s="33" t="n"/>
      <c r="I38" s="33" t="n"/>
      <c r="J38" s="33" t="n"/>
      <c r="K38" s="36">
        <f>IF(OR(B38="",$G$5="",$I$5=""),"",IF($I$5&gt;$G$5,IF(OR(B38&lt;$G$5,B38&gt;=$I$5),"Nacht",""),IF(AND(B38&gt;=$I$5,B38&lt;$G$5),"Nacht","")))</f>
        <v/>
      </c>
    </row>
    <row r="39" ht="22" customHeight="1">
      <c r="B39" s="37" t="inlineStr">
        <is>
          <t>Summe</t>
        </is>
      </c>
      <c r="C39" s="37" t="n"/>
      <c r="D39" s="38">
        <f>SUM(D9:D38)</f>
        <v/>
      </c>
      <c r="E39" s="39">
        <f>SUMPRODUCT(SIGN((E9:E38="ja")+(F9:F38&lt;&gt;"")))</f>
        <v/>
      </c>
      <c r="F39" s="38">
        <f>SUM(F9:F38)</f>
        <v/>
      </c>
      <c r="G39" s="37" t="n"/>
      <c r="H39" s="40">
        <f>SUMPRODUCT((H9:H38&lt;&gt;"")*(H9:H38&lt;&gt;"keiner"))</f>
        <v/>
      </c>
      <c r="I39" s="40">
        <f>COUNTIF(I9:I38,"ja")</f>
        <v/>
      </c>
      <c r="J39" s="37">
        <f>"davon nachts: "&amp;SUMPRODUCT((K9:K38="Nacht")*SIGN((E9:E38="ja")+(F9:F38&lt;&gt;"")))</f>
        <v/>
      </c>
      <c r="K39" s="37" t="n"/>
      <c r="M39">
        <f>COUNTA(B9:B38)</f>
        <v/>
      </c>
      <c r="N39">
        <f>SUMPRODUCT((K9:K38="Nacht")*SIGN((E9:E38="ja")+(F9:F38&lt;&gt;"")))</f>
        <v/>
      </c>
      <c r="O39">
        <f>MAX(F9:F38)</f>
        <v/>
      </c>
    </row>
  </sheetData>
  <conditionalFormatting sqref="B9:K38">
    <cfRule type="expression" priority="1" dxfId="0">
      <formula>$K9="Nacht"</formula>
    </cfRule>
  </conditionalFormatting>
  <dataValidations count="4">
    <dataValidation sqref="G9:G38" showDropDown="0" showInputMessage="0" showErrorMessage="1" allowBlank="1" errorTitle="Harndrang" error="Bitte 0, 1, 2 oder 3 auswählen." type="list">
      <formula1>"0,1,2,3"</formula1>
    </dataValidation>
    <dataValidation sqref="H9:H38" showDropDown="0" showInputMessage="0" showErrorMessage="0" allowBlank="1" type="list">
      <formula1>"keiner,Tropfen,wenig,viel"</formula1>
    </dataValidation>
    <dataValidation sqref="E9:E38 I9:I38" showDropDown="0" showInputMessage="0" showErrorMessage="0" allowBlank="1" type="list">
      <formula1>"ja"</formula1>
    </dataValidation>
    <dataValidation sqref="B9:B38 G5 I5" showDropDown="0" showInputMessage="0" showErrorMessage="1" allowBlank="1" errorTitle="Uhrzeit" error="Bitte eine Uhrzeit wie 07:30 eingeben." type="time" operator="between">
      <formula1>0</formula1>
      <formula2>0.999988426</formula2>
    </dataValidation>
  </dataValidation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21759B"/>
    <outlinePr summaryBelow="1" summaryRight="1"/>
    <pageSetUpPr fitToPage="1"/>
  </sheetPr>
  <dimension ref="B4:O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8" customWidth="1" min="3" max="3"/>
    <col width="16" customWidth="1" min="4" max="4"/>
    <col width="11" customWidth="1" min="5" max="5"/>
    <col width="16" customWidth="1" min="6" max="6"/>
    <col width="18" customWidth="1" min="7" max="7"/>
    <col width="14" customWidth="1" min="8" max="8"/>
    <col width="18" customWidth="1" min="9" max="9"/>
    <col width="40" customWidth="1" min="10" max="10"/>
    <col width="10" customWidth="1" min="11" max="11"/>
    <col hidden="1" width="13" customWidth="1" min="13" max="13"/>
    <col hidden="1" width="13" customWidth="1" min="14" max="14"/>
    <col hidden="1" width="13" customWidth="1" min="15" max="15"/>
  </cols>
  <sheetData>
    <row r="2" ht="24" customHeight="1"/>
    <row r="4">
      <c r="B4" s="3" t="inlineStr">
        <is>
          <t>TAG 5 VON 7</t>
        </is>
      </c>
      <c r="E4" s="3" t="inlineStr">
        <is>
          <t>DATUM</t>
        </is>
      </c>
      <c r="G4" s="3" t="inlineStr">
        <is>
          <t>AUFGESTANDEN</t>
        </is>
      </c>
      <c r="I4" s="3" t="inlineStr">
        <is>
          <t>ZU BETT</t>
        </is>
      </c>
    </row>
    <row r="5" ht="30" customHeight="1">
      <c r="B5" s="29" t="inlineStr">
        <is>
          <t>Tag 5</t>
        </is>
      </c>
      <c r="E5" s="30">
        <f>IF('Tag 4'!E5="","",'Tag 4'!E5+1)</f>
        <v/>
      </c>
      <c r="G5" s="31" t="n"/>
      <c r="I5" s="31" t="n"/>
    </row>
    <row r="8" ht="28" customHeight="1">
      <c r="B8" s="21" t="inlineStr">
        <is>
          <t>Uhrzeit</t>
        </is>
      </c>
      <c r="C8" s="21" t="inlineStr">
        <is>
          <t>Getränk</t>
        </is>
      </c>
      <c r="D8" s="21" t="inlineStr">
        <is>
          <t>Trinkmenge (ml)</t>
        </is>
      </c>
      <c r="E8" s="21" t="inlineStr">
        <is>
          <t>Toilette</t>
        </is>
      </c>
      <c r="F8" s="21" t="inlineStr">
        <is>
          <t>Urinmenge (ml)</t>
        </is>
      </c>
      <c r="G8" s="21" t="inlineStr">
        <is>
          <t>Harndrang (0 bis 3)</t>
        </is>
      </c>
      <c r="H8" s="21" t="inlineStr">
        <is>
          <t>Urinverlust</t>
        </is>
      </c>
      <c r="I8" s="21" t="inlineStr">
        <is>
          <t>Vorlage gewechselt</t>
        </is>
      </c>
      <c r="J8" s="21" t="inlineStr">
        <is>
          <t>Bemerkung</t>
        </is>
      </c>
      <c r="K8" s="21" t="inlineStr">
        <is>
          <t>Nacht</t>
        </is>
      </c>
    </row>
    <row r="9" ht="20" customHeight="1">
      <c r="B9" s="32" t="n"/>
      <c r="C9" s="33" t="n"/>
      <c r="D9" s="34" t="n"/>
      <c r="E9" s="33" t="n"/>
      <c r="F9" s="34" t="n"/>
      <c r="G9" s="35" t="n"/>
      <c r="H9" s="33" t="n"/>
      <c r="I9" s="33" t="n"/>
      <c r="J9" s="33" t="n"/>
      <c r="K9" s="36">
        <f>IF(OR(B9="",$G$5="",$I$5=""),"",IF($I$5&gt;$G$5,IF(OR(B9&lt;$G$5,B9&gt;=$I$5),"Nacht",""),IF(AND(B9&gt;=$I$5,B9&lt;$G$5),"Nacht","")))</f>
        <v/>
      </c>
    </row>
    <row r="10" ht="20" customHeight="1">
      <c r="B10" s="32" t="n"/>
      <c r="C10" s="33" t="n"/>
      <c r="D10" s="34" t="n"/>
      <c r="E10" s="33" t="n"/>
      <c r="F10" s="34" t="n"/>
      <c r="G10" s="35" t="n"/>
      <c r="H10" s="33" t="n"/>
      <c r="I10" s="33" t="n"/>
      <c r="J10" s="33" t="n"/>
      <c r="K10" s="36">
        <f>IF(OR(B10="",$G$5="",$I$5=""),"",IF($I$5&gt;$G$5,IF(OR(B10&lt;$G$5,B10&gt;=$I$5),"Nacht",""),IF(AND(B10&gt;=$I$5,B10&lt;$G$5),"Nacht","")))</f>
        <v/>
      </c>
    </row>
    <row r="11" ht="20" customHeight="1">
      <c r="B11" s="32" t="n"/>
      <c r="C11" s="33" t="n"/>
      <c r="D11" s="34" t="n"/>
      <c r="E11" s="33" t="n"/>
      <c r="F11" s="34" t="n"/>
      <c r="G11" s="35" t="n"/>
      <c r="H11" s="33" t="n"/>
      <c r="I11" s="33" t="n"/>
      <c r="J11" s="33" t="n"/>
      <c r="K11" s="36">
        <f>IF(OR(B11="",$G$5="",$I$5=""),"",IF($I$5&gt;$G$5,IF(OR(B11&lt;$G$5,B11&gt;=$I$5),"Nacht",""),IF(AND(B11&gt;=$I$5,B11&lt;$G$5),"Nacht","")))</f>
        <v/>
      </c>
    </row>
    <row r="12" ht="20" customHeight="1">
      <c r="B12" s="32" t="n"/>
      <c r="C12" s="33" t="n"/>
      <c r="D12" s="34" t="n"/>
      <c r="E12" s="33" t="n"/>
      <c r="F12" s="34" t="n"/>
      <c r="G12" s="35" t="n"/>
      <c r="H12" s="33" t="n"/>
      <c r="I12" s="33" t="n"/>
      <c r="J12" s="33" t="n"/>
      <c r="K12" s="36">
        <f>IF(OR(B12="",$G$5="",$I$5=""),"",IF($I$5&gt;$G$5,IF(OR(B12&lt;$G$5,B12&gt;=$I$5),"Nacht",""),IF(AND(B12&gt;=$I$5,B12&lt;$G$5),"Nacht","")))</f>
        <v/>
      </c>
    </row>
    <row r="13" ht="20" customHeight="1">
      <c r="B13" s="32" t="n"/>
      <c r="C13" s="33" t="n"/>
      <c r="D13" s="34" t="n"/>
      <c r="E13" s="33" t="n"/>
      <c r="F13" s="34" t="n"/>
      <c r="G13" s="35" t="n"/>
      <c r="H13" s="33" t="n"/>
      <c r="I13" s="33" t="n"/>
      <c r="J13" s="33" t="n"/>
      <c r="K13" s="36">
        <f>IF(OR(B13="",$G$5="",$I$5=""),"",IF($I$5&gt;$G$5,IF(OR(B13&lt;$G$5,B13&gt;=$I$5),"Nacht",""),IF(AND(B13&gt;=$I$5,B13&lt;$G$5),"Nacht","")))</f>
        <v/>
      </c>
    </row>
    <row r="14" ht="20" customHeight="1">
      <c r="B14" s="32" t="n"/>
      <c r="C14" s="33" t="n"/>
      <c r="D14" s="34" t="n"/>
      <c r="E14" s="33" t="n"/>
      <c r="F14" s="34" t="n"/>
      <c r="G14" s="35" t="n"/>
      <c r="H14" s="33" t="n"/>
      <c r="I14" s="33" t="n"/>
      <c r="J14" s="33" t="n"/>
      <c r="K14" s="36">
        <f>IF(OR(B14="",$G$5="",$I$5=""),"",IF($I$5&gt;$G$5,IF(OR(B14&lt;$G$5,B14&gt;=$I$5),"Nacht",""),IF(AND(B14&gt;=$I$5,B14&lt;$G$5),"Nacht","")))</f>
        <v/>
      </c>
    </row>
    <row r="15" ht="20" customHeight="1">
      <c r="B15" s="32" t="n"/>
      <c r="C15" s="33" t="n"/>
      <c r="D15" s="34" t="n"/>
      <c r="E15" s="33" t="n"/>
      <c r="F15" s="34" t="n"/>
      <c r="G15" s="35" t="n"/>
      <c r="H15" s="33" t="n"/>
      <c r="I15" s="33" t="n"/>
      <c r="J15" s="33" t="n"/>
      <c r="K15" s="36">
        <f>IF(OR(B15="",$G$5="",$I$5=""),"",IF($I$5&gt;$G$5,IF(OR(B15&lt;$G$5,B15&gt;=$I$5),"Nacht",""),IF(AND(B15&gt;=$I$5,B15&lt;$G$5),"Nacht","")))</f>
        <v/>
      </c>
    </row>
    <row r="16" ht="20" customHeight="1">
      <c r="B16" s="32" t="n"/>
      <c r="C16" s="33" t="n"/>
      <c r="D16" s="34" t="n"/>
      <c r="E16" s="33" t="n"/>
      <c r="F16" s="34" t="n"/>
      <c r="G16" s="35" t="n"/>
      <c r="H16" s="33" t="n"/>
      <c r="I16" s="33" t="n"/>
      <c r="J16" s="33" t="n"/>
      <c r="K16" s="36">
        <f>IF(OR(B16="",$G$5="",$I$5=""),"",IF($I$5&gt;$G$5,IF(OR(B16&lt;$G$5,B16&gt;=$I$5),"Nacht",""),IF(AND(B16&gt;=$I$5,B16&lt;$G$5),"Nacht","")))</f>
        <v/>
      </c>
    </row>
    <row r="17" ht="20" customHeight="1">
      <c r="B17" s="32" t="n"/>
      <c r="C17" s="33" t="n"/>
      <c r="D17" s="34" t="n"/>
      <c r="E17" s="33" t="n"/>
      <c r="F17" s="34" t="n"/>
      <c r="G17" s="35" t="n"/>
      <c r="H17" s="33" t="n"/>
      <c r="I17" s="33" t="n"/>
      <c r="J17" s="33" t="n"/>
      <c r="K17" s="36">
        <f>IF(OR(B17="",$G$5="",$I$5=""),"",IF($I$5&gt;$G$5,IF(OR(B17&lt;$G$5,B17&gt;=$I$5),"Nacht",""),IF(AND(B17&gt;=$I$5,B17&lt;$G$5),"Nacht","")))</f>
        <v/>
      </c>
    </row>
    <row r="18" ht="20" customHeight="1">
      <c r="B18" s="32" t="n"/>
      <c r="C18" s="33" t="n"/>
      <c r="D18" s="34" t="n"/>
      <c r="E18" s="33" t="n"/>
      <c r="F18" s="34" t="n"/>
      <c r="G18" s="35" t="n"/>
      <c r="H18" s="33" t="n"/>
      <c r="I18" s="33" t="n"/>
      <c r="J18" s="33" t="n"/>
      <c r="K18" s="36">
        <f>IF(OR(B18="",$G$5="",$I$5=""),"",IF($I$5&gt;$G$5,IF(OR(B18&lt;$G$5,B18&gt;=$I$5),"Nacht",""),IF(AND(B18&gt;=$I$5,B18&lt;$G$5),"Nacht","")))</f>
        <v/>
      </c>
    </row>
    <row r="19" ht="20" customHeight="1">
      <c r="B19" s="32" t="n"/>
      <c r="C19" s="33" t="n"/>
      <c r="D19" s="34" t="n"/>
      <c r="E19" s="33" t="n"/>
      <c r="F19" s="34" t="n"/>
      <c r="G19" s="35" t="n"/>
      <c r="H19" s="33" t="n"/>
      <c r="I19" s="33" t="n"/>
      <c r="J19" s="33" t="n"/>
      <c r="K19" s="36">
        <f>IF(OR(B19="",$G$5="",$I$5=""),"",IF($I$5&gt;$G$5,IF(OR(B19&lt;$G$5,B19&gt;=$I$5),"Nacht",""),IF(AND(B19&gt;=$I$5,B19&lt;$G$5),"Nacht","")))</f>
        <v/>
      </c>
    </row>
    <row r="20" ht="20" customHeight="1">
      <c r="B20" s="32" t="n"/>
      <c r="C20" s="33" t="n"/>
      <c r="D20" s="34" t="n"/>
      <c r="E20" s="33" t="n"/>
      <c r="F20" s="34" t="n"/>
      <c r="G20" s="35" t="n"/>
      <c r="H20" s="33" t="n"/>
      <c r="I20" s="33" t="n"/>
      <c r="J20" s="33" t="n"/>
      <c r="K20" s="36">
        <f>IF(OR(B20="",$G$5="",$I$5=""),"",IF($I$5&gt;$G$5,IF(OR(B20&lt;$G$5,B20&gt;=$I$5),"Nacht",""),IF(AND(B20&gt;=$I$5,B20&lt;$G$5),"Nacht","")))</f>
        <v/>
      </c>
    </row>
    <row r="21" ht="20" customHeight="1">
      <c r="B21" s="32" t="n"/>
      <c r="C21" s="33" t="n"/>
      <c r="D21" s="34" t="n"/>
      <c r="E21" s="33" t="n"/>
      <c r="F21" s="34" t="n"/>
      <c r="G21" s="35" t="n"/>
      <c r="H21" s="33" t="n"/>
      <c r="I21" s="33" t="n"/>
      <c r="J21" s="33" t="n"/>
      <c r="K21" s="36">
        <f>IF(OR(B21="",$G$5="",$I$5=""),"",IF($I$5&gt;$G$5,IF(OR(B21&lt;$G$5,B21&gt;=$I$5),"Nacht",""),IF(AND(B21&gt;=$I$5,B21&lt;$G$5),"Nacht","")))</f>
        <v/>
      </c>
    </row>
    <row r="22" ht="20" customHeight="1">
      <c r="B22" s="32" t="n"/>
      <c r="C22" s="33" t="n"/>
      <c r="D22" s="34" t="n"/>
      <c r="E22" s="33" t="n"/>
      <c r="F22" s="34" t="n"/>
      <c r="G22" s="35" t="n"/>
      <c r="H22" s="33" t="n"/>
      <c r="I22" s="33" t="n"/>
      <c r="J22" s="33" t="n"/>
      <c r="K22" s="36">
        <f>IF(OR(B22="",$G$5="",$I$5=""),"",IF($I$5&gt;$G$5,IF(OR(B22&lt;$G$5,B22&gt;=$I$5),"Nacht",""),IF(AND(B22&gt;=$I$5,B22&lt;$G$5),"Nacht","")))</f>
        <v/>
      </c>
    </row>
    <row r="23" ht="20" customHeight="1">
      <c r="B23" s="32" t="n"/>
      <c r="C23" s="33" t="n"/>
      <c r="D23" s="34" t="n"/>
      <c r="E23" s="33" t="n"/>
      <c r="F23" s="34" t="n"/>
      <c r="G23" s="35" t="n"/>
      <c r="H23" s="33" t="n"/>
      <c r="I23" s="33" t="n"/>
      <c r="J23" s="33" t="n"/>
      <c r="K23" s="36">
        <f>IF(OR(B23="",$G$5="",$I$5=""),"",IF($I$5&gt;$G$5,IF(OR(B23&lt;$G$5,B23&gt;=$I$5),"Nacht",""),IF(AND(B23&gt;=$I$5,B23&lt;$G$5),"Nacht","")))</f>
        <v/>
      </c>
    </row>
    <row r="24" ht="20" customHeight="1">
      <c r="B24" s="32" t="n"/>
      <c r="C24" s="33" t="n"/>
      <c r="D24" s="34" t="n"/>
      <c r="E24" s="33" t="n"/>
      <c r="F24" s="34" t="n"/>
      <c r="G24" s="35" t="n"/>
      <c r="H24" s="33" t="n"/>
      <c r="I24" s="33" t="n"/>
      <c r="J24" s="33" t="n"/>
      <c r="K24" s="36">
        <f>IF(OR(B24="",$G$5="",$I$5=""),"",IF($I$5&gt;$G$5,IF(OR(B24&lt;$G$5,B24&gt;=$I$5),"Nacht",""),IF(AND(B24&gt;=$I$5,B24&lt;$G$5),"Nacht","")))</f>
        <v/>
      </c>
    </row>
    <row r="25" ht="20" customHeight="1">
      <c r="B25" s="32" t="n"/>
      <c r="C25" s="33" t="n"/>
      <c r="D25" s="34" t="n"/>
      <c r="E25" s="33" t="n"/>
      <c r="F25" s="34" t="n"/>
      <c r="G25" s="35" t="n"/>
      <c r="H25" s="33" t="n"/>
      <c r="I25" s="33" t="n"/>
      <c r="J25" s="33" t="n"/>
      <c r="K25" s="36">
        <f>IF(OR(B25="",$G$5="",$I$5=""),"",IF($I$5&gt;$G$5,IF(OR(B25&lt;$G$5,B25&gt;=$I$5),"Nacht",""),IF(AND(B25&gt;=$I$5,B25&lt;$G$5),"Nacht","")))</f>
        <v/>
      </c>
    </row>
    <row r="26" ht="20" customHeight="1">
      <c r="B26" s="32" t="n"/>
      <c r="C26" s="33" t="n"/>
      <c r="D26" s="34" t="n"/>
      <c r="E26" s="33" t="n"/>
      <c r="F26" s="34" t="n"/>
      <c r="G26" s="35" t="n"/>
      <c r="H26" s="33" t="n"/>
      <c r="I26" s="33" t="n"/>
      <c r="J26" s="33" t="n"/>
      <c r="K26" s="36">
        <f>IF(OR(B26="",$G$5="",$I$5=""),"",IF($I$5&gt;$G$5,IF(OR(B26&lt;$G$5,B26&gt;=$I$5),"Nacht",""),IF(AND(B26&gt;=$I$5,B26&lt;$G$5),"Nacht","")))</f>
        <v/>
      </c>
    </row>
    <row r="27" ht="20" customHeight="1">
      <c r="B27" s="32" t="n"/>
      <c r="C27" s="33" t="n"/>
      <c r="D27" s="34" t="n"/>
      <c r="E27" s="33" t="n"/>
      <c r="F27" s="34" t="n"/>
      <c r="G27" s="35" t="n"/>
      <c r="H27" s="33" t="n"/>
      <c r="I27" s="33" t="n"/>
      <c r="J27" s="33" t="n"/>
      <c r="K27" s="36">
        <f>IF(OR(B27="",$G$5="",$I$5=""),"",IF($I$5&gt;$G$5,IF(OR(B27&lt;$G$5,B27&gt;=$I$5),"Nacht",""),IF(AND(B27&gt;=$I$5,B27&lt;$G$5),"Nacht","")))</f>
        <v/>
      </c>
    </row>
    <row r="28" ht="20" customHeight="1">
      <c r="B28" s="32" t="n"/>
      <c r="C28" s="33" t="n"/>
      <c r="D28" s="34" t="n"/>
      <c r="E28" s="33" t="n"/>
      <c r="F28" s="34" t="n"/>
      <c r="G28" s="35" t="n"/>
      <c r="H28" s="33" t="n"/>
      <c r="I28" s="33" t="n"/>
      <c r="J28" s="33" t="n"/>
      <c r="K28" s="36">
        <f>IF(OR(B28="",$G$5="",$I$5=""),"",IF($I$5&gt;$G$5,IF(OR(B28&lt;$G$5,B28&gt;=$I$5),"Nacht",""),IF(AND(B28&gt;=$I$5,B28&lt;$G$5),"Nacht","")))</f>
        <v/>
      </c>
    </row>
    <row r="29" ht="20" customHeight="1">
      <c r="B29" s="32" t="n"/>
      <c r="C29" s="33" t="n"/>
      <c r="D29" s="34" t="n"/>
      <c r="E29" s="33" t="n"/>
      <c r="F29" s="34" t="n"/>
      <c r="G29" s="35" t="n"/>
      <c r="H29" s="33" t="n"/>
      <c r="I29" s="33" t="n"/>
      <c r="J29" s="33" t="n"/>
      <c r="K29" s="36">
        <f>IF(OR(B29="",$G$5="",$I$5=""),"",IF($I$5&gt;$G$5,IF(OR(B29&lt;$G$5,B29&gt;=$I$5),"Nacht",""),IF(AND(B29&gt;=$I$5,B29&lt;$G$5),"Nacht","")))</f>
        <v/>
      </c>
    </row>
    <row r="30" ht="20" customHeight="1">
      <c r="B30" s="32" t="n"/>
      <c r="C30" s="33" t="n"/>
      <c r="D30" s="34" t="n"/>
      <c r="E30" s="33" t="n"/>
      <c r="F30" s="34" t="n"/>
      <c r="G30" s="35" t="n"/>
      <c r="H30" s="33" t="n"/>
      <c r="I30" s="33" t="n"/>
      <c r="J30" s="33" t="n"/>
      <c r="K30" s="36">
        <f>IF(OR(B30="",$G$5="",$I$5=""),"",IF($I$5&gt;$G$5,IF(OR(B30&lt;$G$5,B30&gt;=$I$5),"Nacht",""),IF(AND(B30&gt;=$I$5,B30&lt;$G$5),"Nacht","")))</f>
        <v/>
      </c>
    </row>
    <row r="31" ht="20" customHeight="1">
      <c r="B31" s="32" t="n"/>
      <c r="C31" s="33" t="n"/>
      <c r="D31" s="34" t="n"/>
      <c r="E31" s="33" t="n"/>
      <c r="F31" s="34" t="n"/>
      <c r="G31" s="35" t="n"/>
      <c r="H31" s="33" t="n"/>
      <c r="I31" s="33" t="n"/>
      <c r="J31" s="33" t="n"/>
      <c r="K31" s="36">
        <f>IF(OR(B31="",$G$5="",$I$5=""),"",IF($I$5&gt;$G$5,IF(OR(B31&lt;$G$5,B31&gt;=$I$5),"Nacht",""),IF(AND(B31&gt;=$I$5,B31&lt;$G$5),"Nacht","")))</f>
        <v/>
      </c>
    </row>
    <row r="32" ht="20" customHeight="1">
      <c r="B32" s="32" t="n"/>
      <c r="C32" s="33" t="n"/>
      <c r="D32" s="34" t="n"/>
      <c r="E32" s="33" t="n"/>
      <c r="F32" s="34" t="n"/>
      <c r="G32" s="35" t="n"/>
      <c r="H32" s="33" t="n"/>
      <c r="I32" s="33" t="n"/>
      <c r="J32" s="33" t="n"/>
      <c r="K32" s="36">
        <f>IF(OR(B32="",$G$5="",$I$5=""),"",IF($I$5&gt;$G$5,IF(OR(B32&lt;$G$5,B32&gt;=$I$5),"Nacht",""),IF(AND(B32&gt;=$I$5,B32&lt;$G$5),"Nacht","")))</f>
        <v/>
      </c>
    </row>
    <row r="33" ht="20" customHeight="1">
      <c r="B33" s="32" t="n"/>
      <c r="C33" s="33" t="n"/>
      <c r="D33" s="34" t="n"/>
      <c r="E33" s="33" t="n"/>
      <c r="F33" s="34" t="n"/>
      <c r="G33" s="35" t="n"/>
      <c r="H33" s="33" t="n"/>
      <c r="I33" s="33" t="n"/>
      <c r="J33" s="33" t="n"/>
      <c r="K33" s="36">
        <f>IF(OR(B33="",$G$5="",$I$5=""),"",IF($I$5&gt;$G$5,IF(OR(B33&lt;$G$5,B33&gt;=$I$5),"Nacht",""),IF(AND(B33&gt;=$I$5,B33&lt;$G$5),"Nacht","")))</f>
        <v/>
      </c>
    </row>
    <row r="34" ht="20" customHeight="1">
      <c r="B34" s="32" t="n"/>
      <c r="C34" s="33" t="n"/>
      <c r="D34" s="34" t="n"/>
      <c r="E34" s="33" t="n"/>
      <c r="F34" s="34" t="n"/>
      <c r="G34" s="35" t="n"/>
      <c r="H34" s="33" t="n"/>
      <c r="I34" s="33" t="n"/>
      <c r="J34" s="33" t="n"/>
      <c r="K34" s="36">
        <f>IF(OR(B34="",$G$5="",$I$5=""),"",IF($I$5&gt;$G$5,IF(OR(B34&lt;$G$5,B34&gt;=$I$5),"Nacht",""),IF(AND(B34&gt;=$I$5,B34&lt;$G$5),"Nacht","")))</f>
        <v/>
      </c>
    </row>
    <row r="35" ht="20" customHeight="1">
      <c r="B35" s="32" t="n"/>
      <c r="C35" s="33" t="n"/>
      <c r="D35" s="34" t="n"/>
      <c r="E35" s="33" t="n"/>
      <c r="F35" s="34" t="n"/>
      <c r="G35" s="35" t="n"/>
      <c r="H35" s="33" t="n"/>
      <c r="I35" s="33" t="n"/>
      <c r="J35" s="33" t="n"/>
      <c r="K35" s="36">
        <f>IF(OR(B35="",$G$5="",$I$5=""),"",IF($I$5&gt;$G$5,IF(OR(B35&lt;$G$5,B35&gt;=$I$5),"Nacht",""),IF(AND(B35&gt;=$I$5,B35&lt;$G$5),"Nacht","")))</f>
        <v/>
      </c>
    </row>
    <row r="36" ht="20" customHeight="1">
      <c r="B36" s="32" t="n"/>
      <c r="C36" s="33" t="n"/>
      <c r="D36" s="34" t="n"/>
      <c r="E36" s="33" t="n"/>
      <c r="F36" s="34" t="n"/>
      <c r="G36" s="35" t="n"/>
      <c r="H36" s="33" t="n"/>
      <c r="I36" s="33" t="n"/>
      <c r="J36" s="33" t="n"/>
      <c r="K36" s="36">
        <f>IF(OR(B36="",$G$5="",$I$5=""),"",IF($I$5&gt;$G$5,IF(OR(B36&lt;$G$5,B36&gt;=$I$5),"Nacht",""),IF(AND(B36&gt;=$I$5,B36&lt;$G$5),"Nacht","")))</f>
        <v/>
      </c>
    </row>
    <row r="37" ht="20" customHeight="1">
      <c r="B37" s="32" t="n"/>
      <c r="C37" s="33" t="n"/>
      <c r="D37" s="34" t="n"/>
      <c r="E37" s="33" t="n"/>
      <c r="F37" s="34" t="n"/>
      <c r="G37" s="35" t="n"/>
      <c r="H37" s="33" t="n"/>
      <c r="I37" s="33" t="n"/>
      <c r="J37" s="33" t="n"/>
      <c r="K37" s="36">
        <f>IF(OR(B37="",$G$5="",$I$5=""),"",IF($I$5&gt;$G$5,IF(OR(B37&lt;$G$5,B37&gt;=$I$5),"Nacht",""),IF(AND(B37&gt;=$I$5,B37&lt;$G$5),"Nacht","")))</f>
        <v/>
      </c>
    </row>
    <row r="38" ht="20" customHeight="1">
      <c r="B38" s="32" t="n"/>
      <c r="C38" s="33" t="n"/>
      <c r="D38" s="34" t="n"/>
      <c r="E38" s="33" t="n"/>
      <c r="F38" s="34" t="n"/>
      <c r="G38" s="35" t="n"/>
      <c r="H38" s="33" t="n"/>
      <c r="I38" s="33" t="n"/>
      <c r="J38" s="33" t="n"/>
      <c r="K38" s="36">
        <f>IF(OR(B38="",$G$5="",$I$5=""),"",IF($I$5&gt;$G$5,IF(OR(B38&lt;$G$5,B38&gt;=$I$5),"Nacht",""),IF(AND(B38&gt;=$I$5,B38&lt;$G$5),"Nacht","")))</f>
        <v/>
      </c>
    </row>
    <row r="39" ht="22" customHeight="1">
      <c r="B39" s="37" t="inlineStr">
        <is>
          <t>Summe</t>
        </is>
      </c>
      <c r="C39" s="37" t="n"/>
      <c r="D39" s="38">
        <f>SUM(D9:D38)</f>
        <v/>
      </c>
      <c r="E39" s="39">
        <f>SUMPRODUCT(SIGN((E9:E38="ja")+(F9:F38&lt;&gt;"")))</f>
        <v/>
      </c>
      <c r="F39" s="38">
        <f>SUM(F9:F38)</f>
        <v/>
      </c>
      <c r="G39" s="37" t="n"/>
      <c r="H39" s="40">
        <f>SUMPRODUCT((H9:H38&lt;&gt;"")*(H9:H38&lt;&gt;"keiner"))</f>
        <v/>
      </c>
      <c r="I39" s="40">
        <f>COUNTIF(I9:I38,"ja")</f>
        <v/>
      </c>
      <c r="J39" s="37">
        <f>"davon nachts: "&amp;SUMPRODUCT((K9:K38="Nacht")*SIGN((E9:E38="ja")+(F9:F38&lt;&gt;"")))</f>
        <v/>
      </c>
      <c r="K39" s="37" t="n"/>
      <c r="M39">
        <f>COUNTA(B9:B38)</f>
        <v/>
      </c>
      <c r="N39">
        <f>SUMPRODUCT((K9:K38="Nacht")*SIGN((E9:E38="ja")+(F9:F38&lt;&gt;"")))</f>
        <v/>
      </c>
      <c r="O39">
        <f>MAX(F9:F38)</f>
        <v/>
      </c>
    </row>
  </sheetData>
  <conditionalFormatting sqref="B9:K38">
    <cfRule type="expression" priority="1" dxfId="0">
      <formula>$K9="Nacht"</formula>
    </cfRule>
  </conditionalFormatting>
  <dataValidations count="4">
    <dataValidation sqref="G9:G38" showDropDown="0" showInputMessage="0" showErrorMessage="1" allowBlank="1" errorTitle="Harndrang" error="Bitte 0, 1, 2 oder 3 auswählen." type="list">
      <formula1>"0,1,2,3"</formula1>
    </dataValidation>
    <dataValidation sqref="H9:H38" showDropDown="0" showInputMessage="0" showErrorMessage="0" allowBlank="1" type="list">
      <formula1>"keiner,Tropfen,wenig,viel"</formula1>
    </dataValidation>
    <dataValidation sqref="E9:E38 I9:I38" showDropDown="0" showInputMessage="0" showErrorMessage="0" allowBlank="1" type="list">
      <formula1>"ja"</formula1>
    </dataValidation>
    <dataValidation sqref="B9:B38 G5 I5" showDropDown="0" showInputMessage="0" showErrorMessage="1" allowBlank="1" errorTitle="Uhrzeit" error="Bitte eine Uhrzeit wie 07:30 eingeben." type="time" operator="between">
      <formula1>0</formula1>
      <formula2>0.999988426</formula2>
    </dataValidation>
  </dataValidation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21759B"/>
    <outlinePr summaryBelow="1" summaryRight="1"/>
    <pageSetUpPr fitToPage="1"/>
  </sheetPr>
  <dimension ref="B4:O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8" customWidth="1" min="3" max="3"/>
    <col width="16" customWidth="1" min="4" max="4"/>
    <col width="11" customWidth="1" min="5" max="5"/>
    <col width="16" customWidth="1" min="6" max="6"/>
    <col width="18" customWidth="1" min="7" max="7"/>
    <col width="14" customWidth="1" min="8" max="8"/>
    <col width="18" customWidth="1" min="9" max="9"/>
    <col width="40" customWidth="1" min="10" max="10"/>
    <col width="10" customWidth="1" min="11" max="11"/>
    <col hidden="1" width="13" customWidth="1" min="13" max="13"/>
    <col hidden="1" width="13" customWidth="1" min="14" max="14"/>
    <col hidden="1" width="13" customWidth="1" min="15" max="15"/>
  </cols>
  <sheetData>
    <row r="2" ht="24" customHeight="1"/>
    <row r="4">
      <c r="B4" s="3" t="inlineStr">
        <is>
          <t>TAG 6 VON 7</t>
        </is>
      </c>
      <c r="E4" s="3" t="inlineStr">
        <is>
          <t>DATUM</t>
        </is>
      </c>
      <c r="G4" s="3" t="inlineStr">
        <is>
          <t>AUFGESTANDEN</t>
        </is>
      </c>
      <c r="I4" s="3" t="inlineStr">
        <is>
          <t>ZU BETT</t>
        </is>
      </c>
    </row>
    <row r="5" ht="30" customHeight="1">
      <c r="B5" s="29" t="inlineStr">
        <is>
          <t>Tag 6</t>
        </is>
      </c>
      <c r="E5" s="30">
        <f>IF('Tag 5'!E5="","",'Tag 5'!E5+1)</f>
        <v/>
      </c>
      <c r="G5" s="31" t="n"/>
      <c r="I5" s="31" t="n"/>
    </row>
    <row r="8" ht="28" customHeight="1">
      <c r="B8" s="21" t="inlineStr">
        <is>
          <t>Uhrzeit</t>
        </is>
      </c>
      <c r="C8" s="21" t="inlineStr">
        <is>
          <t>Getränk</t>
        </is>
      </c>
      <c r="D8" s="21" t="inlineStr">
        <is>
          <t>Trinkmenge (ml)</t>
        </is>
      </c>
      <c r="E8" s="21" t="inlineStr">
        <is>
          <t>Toilette</t>
        </is>
      </c>
      <c r="F8" s="21" t="inlineStr">
        <is>
          <t>Urinmenge (ml)</t>
        </is>
      </c>
      <c r="G8" s="21" t="inlineStr">
        <is>
          <t>Harndrang (0 bis 3)</t>
        </is>
      </c>
      <c r="H8" s="21" t="inlineStr">
        <is>
          <t>Urinverlust</t>
        </is>
      </c>
      <c r="I8" s="21" t="inlineStr">
        <is>
          <t>Vorlage gewechselt</t>
        </is>
      </c>
      <c r="J8" s="21" t="inlineStr">
        <is>
          <t>Bemerkung</t>
        </is>
      </c>
      <c r="K8" s="21" t="inlineStr">
        <is>
          <t>Nacht</t>
        </is>
      </c>
    </row>
    <row r="9" ht="20" customHeight="1">
      <c r="B9" s="32" t="n"/>
      <c r="C9" s="33" t="n"/>
      <c r="D9" s="34" t="n"/>
      <c r="E9" s="33" t="n"/>
      <c r="F9" s="34" t="n"/>
      <c r="G9" s="35" t="n"/>
      <c r="H9" s="33" t="n"/>
      <c r="I9" s="33" t="n"/>
      <c r="J9" s="33" t="n"/>
      <c r="K9" s="36">
        <f>IF(OR(B9="",$G$5="",$I$5=""),"",IF($I$5&gt;$G$5,IF(OR(B9&lt;$G$5,B9&gt;=$I$5),"Nacht",""),IF(AND(B9&gt;=$I$5,B9&lt;$G$5),"Nacht","")))</f>
        <v/>
      </c>
    </row>
    <row r="10" ht="20" customHeight="1">
      <c r="B10" s="32" t="n"/>
      <c r="C10" s="33" t="n"/>
      <c r="D10" s="34" t="n"/>
      <c r="E10" s="33" t="n"/>
      <c r="F10" s="34" t="n"/>
      <c r="G10" s="35" t="n"/>
      <c r="H10" s="33" t="n"/>
      <c r="I10" s="33" t="n"/>
      <c r="J10" s="33" t="n"/>
      <c r="K10" s="36">
        <f>IF(OR(B10="",$G$5="",$I$5=""),"",IF($I$5&gt;$G$5,IF(OR(B10&lt;$G$5,B10&gt;=$I$5),"Nacht",""),IF(AND(B10&gt;=$I$5,B10&lt;$G$5),"Nacht","")))</f>
        <v/>
      </c>
    </row>
    <row r="11" ht="20" customHeight="1">
      <c r="B11" s="32" t="n"/>
      <c r="C11" s="33" t="n"/>
      <c r="D11" s="34" t="n"/>
      <c r="E11" s="33" t="n"/>
      <c r="F11" s="34" t="n"/>
      <c r="G11" s="35" t="n"/>
      <c r="H11" s="33" t="n"/>
      <c r="I11" s="33" t="n"/>
      <c r="J11" s="33" t="n"/>
      <c r="K11" s="36">
        <f>IF(OR(B11="",$G$5="",$I$5=""),"",IF($I$5&gt;$G$5,IF(OR(B11&lt;$G$5,B11&gt;=$I$5),"Nacht",""),IF(AND(B11&gt;=$I$5,B11&lt;$G$5),"Nacht","")))</f>
        <v/>
      </c>
    </row>
    <row r="12" ht="20" customHeight="1">
      <c r="B12" s="32" t="n"/>
      <c r="C12" s="33" t="n"/>
      <c r="D12" s="34" t="n"/>
      <c r="E12" s="33" t="n"/>
      <c r="F12" s="34" t="n"/>
      <c r="G12" s="35" t="n"/>
      <c r="H12" s="33" t="n"/>
      <c r="I12" s="33" t="n"/>
      <c r="J12" s="33" t="n"/>
      <c r="K12" s="36">
        <f>IF(OR(B12="",$G$5="",$I$5=""),"",IF($I$5&gt;$G$5,IF(OR(B12&lt;$G$5,B12&gt;=$I$5),"Nacht",""),IF(AND(B12&gt;=$I$5,B12&lt;$G$5),"Nacht","")))</f>
        <v/>
      </c>
    </row>
    <row r="13" ht="20" customHeight="1">
      <c r="B13" s="32" t="n"/>
      <c r="C13" s="33" t="n"/>
      <c r="D13" s="34" t="n"/>
      <c r="E13" s="33" t="n"/>
      <c r="F13" s="34" t="n"/>
      <c r="G13" s="35" t="n"/>
      <c r="H13" s="33" t="n"/>
      <c r="I13" s="33" t="n"/>
      <c r="J13" s="33" t="n"/>
      <c r="K13" s="36">
        <f>IF(OR(B13="",$G$5="",$I$5=""),"",IF($I$5&gt;$G$5,IF(OR(B13&lt;$G$5,B13&gt;=$I$5),"Nacht",""),IF(AND(B13&gt;=$I$5,B13&lt;$G$5),"Nacht","")))</f>
        <v/>
      </c>
    </row>
    <row r="14" ht="20" customHeight="1">
      <c r="B14" s="32" t="n"/>
      <c r="C14" s="33" t="n"/>
      <c r="D14" s="34" t="n"/>
      <c r="E14" s="33" t="n"/>
      <c r="F14" s="34" t="n"/>
      <c r="G14" s="35" t="n"/>
      <c r="H14" s="33" t="n"/>
      <c r="I14" s="33" t="n"/>
      <c r="J14" s="33" t="n"/>
      <c r="K14" s="36">
        <f>IF(OR(B14="",$G$5="",$I$5=""),"",IF($I$5&gt;$G$5,IF(OR(B14&lt;$G$5,B14&gt;=$I$5),"Nacht",""),IF(AND(B14&gt;=$I$5,B14&lt;$G$5),"Nacht","")))</f>
        <v/>
      </c>
    </row>
    <row r="15" ht="20" customHeight="1">
      <c r="B15" s="32" t="n"/>
      <c r="C15" s="33" t="n"/>
      <c r="D15" s="34" t="n"/>
      <c r="E15" s="33" t="n"/>
      <c r="F15" s="34" t="n"/>
      <c r="G15" s="35" t="n"/>
      <c r="H15" s="33" t="n"/>
      <c r="I15" s="33" t="n"/>
      <c r="J15" s="33" t="n"/>
      <c r="K15" s="36">
        <f>IF(OR(B15="",$G$5="",$I$5=""),"",IF($I$5&gt;$G$5,IF(OR(B15&lt;$G$5,B15&gt;=$I$5),"Nacht",""),IF(AND(B15&gt;=$I$5,B15&lt;$G$5),"Nacht","")))</f>
        <v/>
      </c>
    </row>
    <row r="16" ht="20" customHeight="1">
      <c r="B16" s="32" t="n"/>
      <c r="C16" s="33" t="n"/>
      <c r="D16" s="34" t="n"/>
      <c r="E16" s="33" t="n"/>
      <c r="F16" s="34" t="n"/>
      <c r="G16" s="35" t="n"/>
      <c r="H16" s="33" t="n"/>
      <c r="I16" s="33" t="n"/>
      <c r="J16" s="33" t="n"/>
      <c r="K16" s="36">
        <f>IF(OR(B16="",$G$5="",$I$5=""),"",IF($I$5&gt;$G$5,IF(OR(B16&lt;$G$5,B16&gt;=$I$5),"Nacht",""),IF(AND(B16&gt;=$I$5,B16&lt;$G$5),"Nacht","")))</f>
        <v/>
      </c>
    </row>
    <row r="17" ht="20" customHeight="1">
      <c r="B17" s="32" t="n"/>
      <c r="C17" s="33" t="n"/>
      <c r="D17" s="34" t="n"/>
      <c r="E17" s="33" t="n"/>
      <c r="F17" s="34" t="n"/>
      <c r="G17" s="35" t="n"/>
      <c r="H17" s="33" t="n"/>
      <c r="I17" s="33" t="n"/>
      <c r="J17" s="33" t="n"/>
      <c r="K17" s="36">
        <f>IF(OR(B17="",$G$5="",$I$5=""),"",IF($I$5&gt;$G$5,IF(OR(B17&lt;$G$5,B17&gt;=$I$5),"Nacht",""),IF(AND(B17&gt;=$I$5,B17&lt;$G$5),"Nacht","")))</f>
        <v/>
      </c>
    </row>
    <row r="18" ht="20" customHeight="1">
      <c r="B18" s="32" t="n"/>
      <c r="C18" s="33" t="n"/>
      <c r="D18" s="34" t="n"/>
      <c r="E18" s="33" t="n"/>
      <c r="F18" s="34" t="n"/>
      <c r="G18" s="35" t="n"/>
      <c r="H18" s="33" t="n"/>
      <c r="I18" s="33" t="n"/>
      <c r="J18" s="33" t="n"/>
      <c r="K18" s="36">
        <f>IF(OR(B18="",$G$5="",$I$5=""),"",IF($I$5&gt;$G$5,IF(OR(B18&lt;$G$5,B18&gt;=$I$5),"Nacht",""),IF(AND(B18&gt;=$I$5,B18&lt;$G$5),"Nacht","")))</f>
        <v/>
      </c>
    </row>
    <row r="19" ht="20" customHeight="1">
      <c r="B19" s="32" t="n"/>
      <c r="C19" s="33" t="n"/>
      <c r="D19" s="34" t="n"/>
      <c r="E19" s="33" t="n"/>
      <c r="F19" s="34" t="n"/>
      <c r="G19" s="35" t="n"/>
      <c r="H19" s="33" t="n"/>
      <c r="I19" s="33" t="n"/>
      <c r="J19" s="33" t="n"/>
      <c r="K19" s="36">
        <f>IF(OR(B19="",$G$5="",$I$5=""),"",IF($I$5&gt;$G$5,IF(OR(B19&lt;$G$5,B19&gt;=$I$5),"Nacht",""),IF(AND(B19&gt;=$I$5,B19&lt;$G$5),"Nacht","")))</f>
        <v/>
      </c>
    </row>
    <row r="20" ht="20" customHeight="1">
      <c r="B20" s="32" t="n"/>
      <c r="C20" s="33" t="n"/>
      <c r="D20" s="34" t="n"/>
      <c r="E20" s="33" t="n"/>
      <c r="F20" s="34" t="n"/>
      <c r="G20" s="35" t="n"/>
      <c r="H20" s="33" t="n"/>
      <c r="I20" s="33" t="n"/>
      <c r="J20" s="33" t="n"/>
      <c r="K20" s="36">
        <f>IF(OR(B20="",$G$5="",$I$5=""),"",IF($I$5&gt;$G$5,IF(OR(B20&lt;$G$5,B20&gt;=$I$5),"Nacht",""),IF(AND(B20&gt;=$I$5,B20&lt;$G$5),"Nacht","")))</f>
        <v/>
      </c>
    </row>
    <row r="21" ht="20" customHeight="1">
      <c r="B21" s="32" t="n"/>
      <c r="C21" s="33" t="n"/>
      <c r="D21" s="34" t="n"/>
      <c r="E21" s="33" t="n"/>
      <c r="F21" s="34" t="n"/>
      <c r="G21" s="35" t="n"/>
      <c r="H21" s="33" t="n"/>
      <c r="I21" s="33" t="n"/>
      <c r="J21" s="33" t="n"/>
      <c r="K21" s="36">
        <f>IF(OR(B21="",$G$5="",$I$5=""),"",IF($I$5&gt;$G$5,IF(OR(B21&lt;$G$5,B21&gt;=$I$5),"Nacht",""),IF(AND(B21&gt;=$I$5,B21&lt;$G$5),"Nacht","")))</f>
        <v/>
      </c>
    </row>
    <row r="22" ht="20" customHeight="1">
      <c r="B22" s="32" t="n"/>
      <c r="C22" s="33" t="n"/>
      <c r="D22" s="34" t="n"/>
      <c r="E22" s="33" t="n"/>
      <c r="F22" s="34" t="n"/>
      <c r="G22" s="35" t="n"/>
      <c r="H22" s="33" t="n"/>
      <c r="I22" s="33" t="n"/>
      <c r="J22" s="33" t="n"/>
      <c r="K22" s="36">
        <f>IF(OR(B22="",$G$5="",$I$5=""),"",IF($I$5&gt;$G$5,IF(OR(B22&lt;$G$5,B22&gt;=$I$5),"Nacht",""),IF(AND(B22&gt;=$I$5,B22&lt;$G$5),"Nacht","")))</f>
        <v/>
      </c>
    </row>
    <row r="23" ht="20" customHeight="1">
      <c r="B23" s="32" t="n"/>
      <c r="C23" s="33" t="n"/>
      <c r="D23" s="34" t="n"/>
      <c r="E23" s="33" t="n"/>
      <c r="F23" s="34" t="n"/>
      <c r="G23" s="35" t="n"/>
      <c r="H23" s="33" t="n"/>
      <c r="I23" s="33" t="n"/>
      <c r="J23" s="33" t="n"/>
      <c r="K23" s="36">
        <f>IF(OR(B23="",$G$5="",$I$5=""),"",IF($I$5&gt;$G$5,IF(OR(B23&lt;$G$5,B23&gt;=$I$5),"Nacht",""),IF(AND(B23&gt;=$I$5,B23&lt;$G$5),"Nacht","")))</f>
        <v/>
      </c>
    </row>
    <row r="24" ht="20" customHeight="1">
      <c r="B24" s="32" t="n"/>
      <c r="C24" s="33" t="n"/>
      <c r="D24" s="34" t="n"/>
      <c r="E24" s="33" t="n"/>
      <c r="F24" s="34" t="n"/>
      <c r="G24" s="35" t="n"/>
      <c r="H24" s="33" t="n"/>
      <c r="I24" s="33" t="n"/>
      <c r="J24" s="33" t="n"/>
      <c r="K24" s="36">
        <f>IF(OR(B24="",$G$5="",$I$5=""),"",IF($I$5&gt;$G$5,IF(OR(B24&lt;$G$5,B24&gt;=$I$5),"Nacht",""),IF(AND(B24&gt;=$I$5,B24&lt;$G$5),"Nacht","")))</f>
        <v/>
      </c>
    </row>
    <row r="25" ht="20" customHeight="1">
      <c r="B25" s="32" t="n"/>
      <c r="C25" s="33" t="n"/>
      <c r="D25" s="34" t="n"/>
      <c r="E25" s="33" t="n"/>
      <c r="F25" s="34" t="n"/>
      <c r="G25" s="35" t="n"/>
      <c r="H25" s="33" t="n"/>
      <c r="I25" s="33" t="n"/>
      <c r="J25" s="33" t="n"/>
      <c r="K25" s="36">
        <f>IF(OR(B25="",$G$5="",$I$5=""),"",IF($I$5&gt;$G$5,IF(OR(B25&lt;$G$5,B25&gt;=$I$5),"Nacht",""),IF(AND(B25&gt;=$I$5,B25&lt;$G$5),"Nacht","")))</f>
        <v/>
      </c>
    </row>
    <row r="26" ht="20" customHeight="1">
      <c r="B26" s="32" t="n"/>
      <c r="C26" s="33" t="n"/>
      <c r="D26" s="34" t="n"/>
      <c r="E26" s="33" t="n"/>
      <c r="F26" s="34" t="n"/>
      <c r="G26" s="35" t="n"/>
      <c r="H26" s="33" t="n"/>
      <c r="I26" s="33" t="n"/>
      <c r="J26" s="33" t="n"/>
      <c r="K26" s="36">
        <f>IF(OR(B26="",$G$5="",$I$5=""),"",IF($I$5&gt;$G$5,IF(OR(B26&lt;$G$5,B26&gt;=$I$5),"Nacht",""),IF(AND(B26&gt;=$I$5,B26&lt;$G$5),"Nacht","")))</f>
        <v/>
      </c>
    </row>
    <row r="27" ht="20" customHeight="1">
      <c r="B27" s="32" t="n"/>
      <c r="C27" s="33" t="n"/>
      <c r="D27" s="34" t="n"/>
      <c r="E27" s="33" t="n"/>
      <c r="F27" s="34" t="n"/>
      <c r="G27" s="35" t="n"/>
      <c r="H27" s="33" t="n"/>
      <c r="I27" s="33" t="n"/>
      <c r="J27" s="33" t="n"/>
      <c r="K27" s="36">
        <f>IF(OR(B27="",$G$5="",$I$5=""),"",IF($I$5&gt;$G$5,IF(OR(B27&lt;$G$5,B27&gt;=$I$5),"Nacht",""),IF(AND(B27&gt;=$I$5,B27&lt;$G$5),"Nacht","")))</f>
        <v/>
      </c>
    </row>
    <row r="28" ht="20" customHeight="1">
      <c r="B28" s="32" t="n"/>
      <c r="C28" s="33" t="n"/>
      <c r="D28" s="34" t="n"/>
      <c r="E28" s="33" t="n"/>
      <c r="F28" s="34" t="n"/>
      <c r="G28" s="35" t="n"/>
      <c r="H28" s="33" t="n"/>
      <c r="I28" s="33" t="n"/>
      <c r="J28" s="33" t="n"/>
      <c r="K28" s="36">
        <f>IF(OR(B28="",$G$5="",$I$5=""),"",IF($I$5&gt;$G$5,IF(OR(B28&lt;$G$5,B28&gt;=$I$5),"Nacht",""),IF(AND(B28&gt;=$I$5,B28&lt;$G$5),"Nacht","")))</f>
        <v/>
      </c>
    </row>
    <row r="29" ht="20" customHeight="1">
      <c r="B29" s="32" t="n"/>
      <c r="C29" s="33" t="n"/>
      <c r="D29" s="34" t="n"/>
      <c r="E29" s="33" t="n"/>
      <c r="F29" s="34" t="n"/>
      <c r="G29" s="35" t="n"/>
      <c r="H29" s="33" t="n"/>
      <c r="I29" s="33" t="n"/>
      <c r="J29" s="33" t="n"/>
      <c r="K29" s="36">
        <f>IF(OR(B29="",$G$5="",$I$5=""),"",IF($I$5&gt;$G$5,IF(OR(B29&lt;$G$5,B29&gt;=$I$5),"Nacht",""),IF(AND(B29&gt;=$I$5,B29&lt;$G$5),"Nacht","")))</f>
        <v/>
      </c>
    </row>
    <row r="30" ht="20" customHeight="1">
      <c r="B30" s="32" t="n"/>
      <c r="C30" s="33" t="n"/>
      <c r="D30" s="34" t="n"/>
      <c r="E30" s="33" t="n"/>
      <c r="F30" s="34" t="n"/>
      <c r="G30" s="35" t="n"/>
      <c r="H30" s="33" t="n"/>
      <c r="I30" s="33" t="n"/>
      <c r="J30" s="33" t="n"/>
      <c r="K30" s="36">
        <f>IF(OR(B30="",$G$5="",$I$5=""),"",IF($I$5&gt;$G$5,IF(OR(B30&lt;$G$5,B30&gt;=$I$5),"Nacht",""),IF(AND(B30&gt;=$I$5,B30&lt;$G$5),"Nacht","")))</f>
        <v/>
      </c>
    </row>
    <row r="31" ht="20" customHeight="1">
      <c r="B31" s="32" t="n"/>
      <c r="C31" s="33" t="n"/>
      <c r="D31" s="34" t="n"/>
      <c r="E31" s="33" t="n"/>
      <c r="F31" s="34" t="n"/>
      <c r="G31" s="35" t="n"/>
      <c r="H31" s="33" t="n"/>
      <c r="I31" s="33" t="n"/>
      <c r="J31" s="33" t="n"/>
      <c r="K31" s="36">
        <f>IF(OR(B31="",$G$5="",$I$5=""),"",IF($I$5&gt;$G$5,IF(OR(B31&lt;$G$5,B31&gt;=$I$5),"Nacht",""),IF(AND(B31&gt;=$I$5,B31&lt;$G$5),"Nacht","")))</f>
        <v/>
      </c>
    </row>
    <row r="32" ht="20" customHeight="1">
      <c r="B32" s="32" t="n"/>
      <c r="C32" s="33" t="n"/>
      <c r="D32" s="34" t="n"/>
      <c r="E32" s="33" t="n"/>
      <c r="F32" s="34" t="n"/>
      <c r="G32" s="35" t="n"/>
      <c r="H32" s="33" t="n"/>
      <c r="I32" s="33" t="n"/>
      <c r="J32" s="33" t="n"/>
      <c r="K32" s="36">
        <f>IF(OR(B32="",$G$5="",$I$5=""),"",IF($I$5&gt;$G$5,IF(OR(B32&lt;$G$5,B32&gt;=$I$5),"Nacht",""),IF(AND(B32&gt;=$I$5,B32&lt;$G$5),"Nacht","")))</f>
        <v/>
      </c>
    </row>
    <row r="33" ht="20" customHeight="1">
      <c r="B33" s="32" t="n"/>
      <c r="C33" s="33" t="n"/>
      <c r="D33" s="34" t="n"/>
      <c r="E33" s="33" t="n"/>
      <c r="F33" s="34" t="n"/>
      <c r="G33" s="35" t="n"/>
      <c r="H33" s="33" t="n"/>
      <c r="I33" s="33" t="n"/>
      <c r="J33" s="33" t="n"/>
      <c r="K33" s="36">
        <f>IF(OR(B33="",$G$5="",$I$5=""),"",IF($I$5&gt;$G$5,IF(OR(B33&lt;$G$5,B33&gt;=$I$5),"Nacht",""),IF(AND(B33&gt;=$I$5,B33&lt;$G$5),"Nacht","")))</f>
        <v/>
      </c>
    </row>
    <row r="34" ht="20" customHeight="1">
      <c r="B34" s="32" t="n"/>
      <c r="C34" s="33" t="n"/>
      <c r="D34" s="34" t="n"/>
      <c r="E34" s="33" t="n"/>
      <c r="F34" s="34" t="n"/>
      <c r="G34" s="35" t="n"/>
      <c r="H34" s="33" t="n"/>
      <c r="I34" s="33" t="n"/>
      <c r="J34" s="33" t="n"/>
      <c r="K34" s="36">
        <f>IF(OR(B34="",$G$5="",$I$5=""),"",IF($I$5&gt;$G$5,IF(OR(B34&lt;$G$5,B34&gt;=$I$5),"Nacht",""),IF(AND(B34&gt;=$I$5,B34&lt;$G$5),"Nacht","")))</f>
        <v/>
      </c>
    </row>
    <row r="35" ht="20" customHeight="1">
      <c r="B35" s="32" t="n"/>
      <c r="C35" s="33" t="n"/>
      <c r="D35" s="34" t="n"/>
      <c r="E35" s="33" t="n"/>
      <c r="F35" s="34" t="n"/>
      <c r="G35" s="35" t="n"/>
      <c r="H35" s="33" t="n"/>
      <c r="I35" s="33" t="n"/>
      <c r="J35" s="33" t="n"/>
      <c r="K35" s="36">
        <f>IF(OR(B35="",$G$5="",$I$5=""),"",IF($I$5&gt;$G$5,IF(OR(B35&lt;$G$5,B35&gt;=$I$5),"Nacht",""),IF(AND(B35&gt;=$I$5,B35&lt;$G$5),"Nacht","")))</f>
        <v/>
      </c>
    </row>
    <row r="36" ht="20" customHeight="1">
      <c r="B36" s="32" t="n"/>
      <c r="C36" s="33" t="n"/>
      <c r="D36" s="34" t="n"/>
      <c r="E36" s="33" t="n"/>
      <c r="F36" s="34" t="n"/>
      <c r="G36" s="35" t="n"/>
      <c r="H36" s="33" t="n"/>
      <c r="I36" s="33" t="n"/>
      <c r="J36" s="33" t="n"/>
      <c r="K36" s="36">
        <f>IF(OR(B36="",$G$5="",$I$5=""),"",IF($I$5&gt;$G$5,IF(OR(B36&lt;$G$5,B36&gt;=$I$5),"Nacht",""),IF(AND(B36&gt;=$I$5,B36&lt;$G$5),"Nacht","")))</f>
        <v/>
      </c>
    </row>
    <row r="37" ht="20" customHeight="1">
      <c r="B37" s="32" t="n"/>
      <c r="C37" s="33" t="n"/>
      <c r="D37" s="34" t="n"/>
      <c r="E37" s="33" t="n"/>
      <c r="F37" s="34" t="n"/>
      <c r="G37" s="35" t="n"/>
      <c r="H37" s="33" t="n"/>
      <c r="I37" s="33" t="n"/>
      <c r="J37" s="33" t="n"/>
      <c r="K37" s="36">
        <f>IF(OR(B37="",$G$5="",$I$5=""),"",IF($I$5&gt;$G$5,IF(OR(B37&lt;$G$5,B37&gt;=$I$5),"Nacht",""),IF(AND(B37&gt;=$I$5,B37&lt;$G$5),"Nacht","")))</f>
        <v/>
      </c>
    </row>
    <row r="38" ht="20" customHeight="1">
      <c r="B38" s="32" t="n"/>
      <c r="C38" s="33" t="n"/>
      <c r="D38" s="34" t="n"/>
      <c r="E38" s="33" t="n"/>
      <c r="F38" s="34" t="n"/>
      <c r="G38" s="35" t="n"/>
      <c r="H38" s="33" t="n"/>
      <c r="I38" s="33" t="n"/>
      <c r="J38" s="33" t="n"/>
      <c r="K38" s="36">
        <f>IF(OR(B38="",$G$5="",$I$5=""),"",IF($I$5&gt;$G$5,IF(OR(B38&lt;$G$5,B38&gt;=$I$5),"Nacht",""),IF(AND(B38&gt;=$I$5,B38&lt;$G$5),"Nacht","")))</f>
        <v/>
      </c>
    </row>
    <row r="39" ht="22" customHeight="1">
      <c r="B39" s="37" t="inlineStr">
        <is>
          <t>Summe</t>
        </is>
      </c>
      <c r="C39" s="37" t="n"/>
      <c r="D39" s="38">
        <f>SUM(D9:D38)</f>
        <v/>
      </c>
      <c r="E39" s="39">
        <f>SUMPRODUCT(SIGN((E9:E38="ja")+(F9:F38&lt;&gt;"")))</f>
        <v/>
      </c>
      <c r="F39" s="38">
        <f>SUM(F9:F38)</f>
        <v/>
      </c>
      <c r="G39" s="37" t="n"/>
      <c r="H39" s="40">
        <f>SUMPRODUCT((H9:H38&lt;&gt;"")*(H9:H38&lt;&gt;"keiner"))</f>
        <v/>
      </c>
      <c r="I39" s="40">
        <f>COUNTIF(I9:I38,"ja")</f>
        <v/>
      </c>
      <c r="J39" s="37">
        <f>"davon nachts: "&amp;SUMPRODUCT((K9:K38="Nacht")*SIGN((E9:E38="ja")+(F9:F38&lt;&gt;"")))</f>
        <v/>
      </c>
      <c r="K39" s="37" t="n"/>
      <c r="M39">
        <f>COUNTA(B9:B38)</f>
        <v/>
      </c>
      <c r="N39">
        <f>SUMPRODUCT((K9:K38="Nacht")*SIGN((E9:E38="ja")+(F9:F38&lt;&gt;"")))</f>
        <v/>
      </c>
      <c r="O39">
        <f>MAX(F9:F38)</f>
        <v/>
      </c>
    </row>
  </sheetData>
  <conditionalFormatting sqref="B9:K38">
    <cfRule type="expression" priority="1" dxfId="0">
      <formula>$K9="Nacht"</formula>
    </cfRule>
  </conditionalFormatting>
  <dataValidations count="4">
    <dataValidation sqref="G9:G38" showDropDown="0" showInputMessage="0" showErrorMessage="1" allowBlank="1" errorTitle="Harndrang" error="Bitte 0, 1, 2 oder 3 auswählen." type="list">
      <formula1>"0,1,2,3"</formula1>
    </dataValidation>
    <dataValidation sqref="H9:H38" showDropDown="0" showInputMessage="0" showErrorMessage="0" allowBlank="1" type="list">
      <formula1>"keiner,Tropfen,wenig,viel"</formula1>
    </dataValidation>
    <dataValidation sqref="E9:E38 I9:I38" showDropDown="0" showInputMessage="0" showErrorMessage="0" allowBlank="1" type="list">
      <formula1>"ja"</formula1>
    </dataValidation>
    <dataValidation sqref="B9:B38 G5 I5" showDropDown="0" showInputMessage="0" showErrorMessage="1" allowBlank="1" errorTitle="Uhrzeit" error="Bitte eine Uhrzeit wie 07:30 eingeben." type="time" operator="between">
      <formula1>0</formula1>
      <formula2>0.999988426</formula2>
    </dataValidation>
  </dataValidation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21759B"/>
    <outlinePr summaryBelow="1" summaryRight="1"/>
    <pageSetUpPr fitToPage="1"/>
  </sheetPr>
  <dimension ref="B4:O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8" customWidth="1" min="3" max="3"/>
    <col width="16" customWidth="1" min="4" max="4"/>
    <col width="11" customWidth="1" min="5" max="5"/>
    <col width="16" customWidth="1" min="6" max="6"/>
    <col width="18" customWidth="1" min="7" max="7"/>
    <col width="14" customWidth="1" min="8" max="8"/>
    <col width="18" customWidth="1" min="9" max="9"/>
    <col width="40" customWidth="1" min="10" max="10"/>
    <col width="10" customWidth="1" min="11" max="11"/>
    <col hidden="1" width="13" customWidth="1" min="13" max="13"/>
    <col hidden="1" width="13" customWidth="1" min="14" max="14"/>
    <col hidden="1" width="13" customWidth="1" min="15" max="15"/>
  </cols>
  <sheetData>
    <row r="2" ht="24" customHeight="1"/>
    <row r="4">
      <c r="B4" s="3" t="inlineStr">
        <is>
          <t>TAG 7 VON 7</t>
        </is>
      </c>
      <c r="E4" s="3" t="inlineStr">
        <is>
          <t>DATUM</t>
        </is>
      </c>
      <c r="G4" s="3" t="inlineStr">
        <is>
          <t>AUFGESTANDEN</t>
        </is>
      </c>
      <c r="I4" s="3" t="inlineStr">
        <is>
          <t>ZU BETT</t>
        </is>
      </c>
    </row>
    <row r="5" ht="30" customHeight="1">
      <c r="B5" s="29" t="inlineStr">
        <is>
          <t>Tag 7</t>
        </is>
      </c>
      <c r="E5" s="30">
        <f>IF('Tag 6'!E5="","",'Tag 6'!E5+1)</f>
        <v/>
      </c>
      <c r="G5" s="31" t="n"/>
      <c r="I5" s="31" t="n"/>
    </row>
    <row r="8" ht="28" customHeight="1">
      <c r="B8" s="21" t="inlineStr">
        <is>
          <t>Uhrzeit</t>
        </is>
      </c>
      <c r="C8" s="21" t="inlineStr">
        <is>
          <t>Getränk</t>
        </is>
      </c>
      <c r="D8" s="21" t="inlineStr">
        <is>
          <t>Trinkmenge (ml)</t>
        </is>
      </c>
      <c r="E8" s="21" t="inlineStr">
        <is>
          <t>Toilette</t>
        </is>
      </c>
      <c r="F8" s="21" t="inlineStr">
        <is>
          <t>Urinmenge (ml)</t>
        </is>
      </c>
      <c r="G8" s="21" t="inlineStr">
        <is>
          <t>Harndrang (0 bis 3)</t>
        </is>
      </c>
      <c r="H8" s="21" t="inlineStr">
        <is>
          <t>Urinverlust</t>
        </is>
      </c>
      <c r="I8" s="21" t="inlineStr">
        <is>
          <t>Vorlage gewechselt</t>
        </is>
      </c>
      <c r="J8" s="21" t="inlineStr">
        <is>
          <t>Bemerkung</t>
        </is>
      </c>
      <c r="K8" s="21" t="inlineStr">
        <is>
          <t>Nacht</t>
        </is>
      </c>
    </row>
    <row r="9" ht="20" customHeight="1">
      <c r="B9" s="32" t="n"/>
      <c r="C9" s="33" t="n"/>
      <c r="D9" s="34" t="n"/>
      <c r="E9" s="33" t="n"/>
      <c r="F9" s="34" t="n"/>
      <c r="G9" s="35" t="n"/>
      <c r="H9" s="33" t="n"/>
      <c r="I9" s="33" t="n"/>
      <c r="J9" s="33" t="n"/>
      <c r="K9" s="36">
        <f>IF(OR(B9="",$G$5="",$I$5=""),"",IF($I$5&gt;$G$5,IF(OR(B9&lt;$G$5,B9&gt;=$I$5),"Nacht",""),IF(AND(B9&gt;=$I$5,B9&lt;$G$5),"Nacht","")))</f>
        <v/>
      </c>
    </row>
    <row r="10" ht="20" customHeight="1">
      <c r="B10" s="32" t="n"/>
      <c r="C10" s="33" t="n"/>
      <c r="D10" s="34" t="n"/>
      <c r="E10" s="33" t="n"/>
      <c r="F10" s="34" t="n"/>
      <c r="G10" s="35" t="n"/>
      <c r="H10" s="33" t="n"/>
      <c r="I10" s="33" t="n"/>
      <c r="J10" s="33" t="n"/>
      <c r="K10" s="36">
        <f>IF(OR(B10="",$G$5="",$I$5=""),"",IF($I$5&gt;$G$5,IF(OR(B10&lt;$G$5,B10&gt;=$I$5),"Nacht",""),IF(AND(B10&gt;=$I$5,B10&lt;$G$5),"Nacht","")))</f>
        <v/>
      </c>
    </row>
    <row r="11" ht="20" customHeight="1">
      <c r="B11" s="32" t="n"/>
      <c r="C11" s="33" t="n"/>
      <c r="D11" s="34" t="n"/>
      <c r="E11" s="33" t="n"/>
      <c r="F11" s="34" t="n"/>
      <c r="G11" s="35" t="n"/>
      <c r="H11" s="33" t="n"/>
      <c r="I11" s="33" t="n"/>
      <c r="J11" s="33" t="n"/>
      <c r="K11" s="36">
        <f>IF(OR(B11="",$G$5="",$I$5=""),"",IF($I$5&gt;$G$5,IF(OR(B11&lt;$G$5,B11&gt;=$I$5),"Nacht",""),IF(AND(B11&gt;=$I$5,B11&lt;$G$5),"Nacht","")))</f>
        <v/>
      </c>
    </row>
    <row r="12" ht="20" customHeight="1">
      <c r="B12" s="32" t="n"/>
      <c r="C12" s="33" t="n"/>
      <c r="D12" s="34" t="n"/>
      <c r="E12" s="33" t="n"/>
      <c r="F12" s="34" t="n"/>
      <c r="G12" s="35" t="n"/>
      <c r="H12" s="33" t="n"/>
      <c r="I12" s="33" t="n"/>
      <c r="J12" s="33" t="n"/>
      <c r="K12" s="36">
        <f>IF(OR(B12="",$G$5="",$I$5=""),"",IF($I$5&gt;$G$5,IF(OR(B12&lt;$G$5,B12&gt;=$I$5),"Nacht",""),IF(AND(B12&gt;=$I$5,B12&lt;$G$5),"Nacht","")))</f>
        <v/>
      </c>
    </row>
    <row r="13" ht="20" customHeight="1">
      <c r="B13" s="32" t="n"/>
      <c r="C13" s="33" t="n"/>
      <c r="D13" s="34" t="n"/>
      <c r="E13" s="33" t="n"/>
      <c r="F13" s="34" t="n"/>
      <c r="G13" s="35" t="n"/>
      <c r="H13" s="33" t="n"/>
      <c r="I13" s="33" t="n"/>
      <c r="J13" s="33" t="n"/>
      <c r="K13" s="36">
        <f>IF(OR(B13="",$G$5="",$I$5=""),"",IF($I$5&gt;$G$5,IF(OR(B13&lt;$G$5,B13&gt;=$I$5),"Nacht",""),IF(AND(B13&gt;=$I$5,B13&lt;$G$5),"Nacht","")))</f>
        <v/>
      </c>
    </row>
    <row r="14" ht="20" customHeight="1">
      <c r="B14" s="32" t="n"/>
      <c r="C14" s="33" t="n"/>
      <c r="D14" s="34" t="n"/>
      <c r="E14" s="33" t="n"/>
      <c r="F14" s="34" t="n"/>
      <c r="G14" s="35" t="n"/>
      <c r="H14" s="33" t="n"/>
      <c r="I14" s="33" t="n"/>
      <c r="J14" s="33" t="n"/>
      <c r="K14" s="36">
        <f>IF(OR(B14="",$G$5="",$I$5=""),"",IF($I$5&gt;$G$5,IF(OR(B14&lt;$G$5,B14&gt;=$I$5),"Nacht",""),IF(AND(B14&gt;=$I$5,B14&lt;$G$5),"Nacht","")))</f>
        <v/>
      </c>
    </row>
    <row r="15" ht="20" customHeight="1">
      <c r="B15" s="32" t="n"/>
      <c r="C15" s="33" t="n"/>
      <c r="D15" s="34" t="n"/>
      <c r="E15" s="33" t="n"/>
      <c r="F15" s="34" t="n"/>
      <c r="G15" s="35" t="n"/>
      <c r="H15" s="33" t="n"/>
      <c r="I15" s="33" t="n"/>
      <c r="J15" s="33" t="n"/>
      <c r="K15" s="36">
        <f>IF(OR(B15="",$G$5="",$I$5=""),"",IF($I$5&gt;$G$5,IF(OR(B15&lt;$G$5,B15&gt;=$I$5),"Nacht",""),IF(AND(B15&gt;=$I$5,B15&lt;$G$5),"Nacht","")))</f>
        <v/>
      </c>
    </row>
    <row r="16" ht="20" customHeight="1">
      <c r="B16" s="32" t="n"/>
      <c r="C16" s="33" t="n"/>
      <c r="D16" s="34" t="n"/>
      <c r="E16" s="33" t="n"/>
      <c r="F16" s="34" t="n"/>
      <c r="G16" s="35" t="n"/>
      <c r="H16" s="33" t="n"/>
      <c r="I16" s="33" t="n"/>
      <c r="J16" s="33" t="n"/>
      <c r="K16" s="36">
        <f>IF(OR(B16="",$G$5="",$I$5=""),"",IF($I$5&gt;$G$5,IF(OR(B16&lt;$G$5,B16&gt;=$I$5),"Nacht",""),IF(AND(B16&gt;=$I$5,B16&lt;$G$5),"Nacht","")))</f>
        <v/>
      </c>
    </row>
    <row r="17" ht="20" customHeight="1">
      <c r="B17" s="32" t="n"/>
      <c r="C17" s="33" t="n"/>
      <c r="D17" s="34" t="n"/>
      <c r="E17" s="33" t="n"/>
      <c r="F17" s="34" t="n"/>
      <c r="G17" s="35" t="n"/>
      <c r="H17" s="33" t="n"/>
      <c r="I17" s="33" t="n"/>
      <c r="J17" s="33" t="n"/>
      <c r="K17" s="36">
        <f>IF(OR(B17="",$G$5="",$I$5=""),"",IF($I$5&gt;$G$5,IF(OR(B17&lt;$G$5,B17&gt;=$I$5),"Nacht",""),IF(AND(B17&gt;=$I$5,B17&lt;$G$5),"Nacht","")))</f>
        <v/>
      </c>
    </row>
    <row r="18" ht="20" customHeight="1">
      <c r="B18" s="32" t="n"/>
      <c r="C18" s="33" t="n"/>
      <c r="D18" s="34" t="n"/>
      <c r="E18" s="33" t="n"/>
      <c r="F18" s="34" t="n"/>
      <c r="G18" s="35" t="n"/>
      <c r="H18" s="33" t="n"/>
      <c r="I18" s="33" t="n"/>
      <c r="J18" s="33" t="n"/>
      <c r="K18" s="36">
        <f>IF(OR(B18="",$G$5="",$I$5=""),"",IF($I$5&gt;$G$5,IF(OR(B18&lt;$G$5,B18&gt;=$I$5),"Nacht",""),IF(AND(B18&gt;=$I$5,B18&lt;$G$5),"Nacht","")))</f>
        <v/>
      </c>
    </row>
    <row r="19" ht="20" customHeight="1">
      <c r="B19" s="32" t="n"/>
      <c r="C19" s="33" t="n"/>
      <c r="D19" s="34" t="n"/>
      <c r="E19" s="33" t="n"/>
      <c r="F19" s="34" t="n"/>
      <c r="G19" s="35" t="n"/>
      <c r="H19" s="33" t="n"/>
      <c r="I19" s="33" t="n"/>
      <c r="J19" s="33" t="n"/>
      <c r="K19" s="36">
        <f>IF(OR(B19="",$G$5="",$I$5=""),"",IF($I$5&gt;$G$5,IF(OR(B19&lt;$G$5,B19&gt;=$I$5),"Nacht",""),IF(AND(B19&gt;=$I$5,B19&lt;$G$5),"Nacht","")))</f>
        <v/>
      </c>
    </row>
    <row r="20" ht="20" customHeight="1">
      <c r="B20" s="32" t="n"/>
      <c r="C20" s="33" t="n"/>
      <c r="D20" s="34" t="n"/>
      <c r="E20" s="33" t="n"/>
      <c r="F20" s="34" t="n"/>
      <c r="G20" s="35" t="n"/>
      <c r="H20" s="33" t="n"/>
      <c r="I20" s="33" t="n"/>
      <c r="J20" s="33" t="n"/>
      <c r="K20" s="36">
        <f>IF(OR(B20="",$G$5="",$I$5=""),"",IF($I$5&gt;$G$5,IF(OR(B20&lt;$G$5,B20&gt;=$I$5),"Nacht",""),IF(AND(B20&gt;=$I$5,B20&lt;$G$5),"Nacht","")))</f>
        <v/>
      </c>
    </row>
    <row r="21" ht="20" customHeight="1">
      <c r="B21" s="32" t="n"/>
      <c r="C21" s="33" t="n"/>
      <c r="D21" s="34" t="n"/>
      <c r="E21" s="33" t="n"/>
      <c r="F21" s="34" t="n"/>
      <c r="G21" s="35" t="n"/>
      <c r="H21" s="33" t="n"/>
      <c r="I21" s="33" t="n"/>
      <c r="J21" s="33" t="n"/>
      <c r="K21" s="36">
        <f>IF(OR(B21="",$G$5="",$I$5=""),"",IF($I$5&gt;$G$5,IF(OR(B21&lt;$G$5,B21&gt;=$I$5),"Nacht",""),IF(AND(B21&gt;=$I$5,B21&lt;$G$5),"Nacht","")))</f>
        <v/>
      </c>
    </row>
    <row r="22" ht="20" customHeight="1">
      <c r="B22" s="32" t="n"/>
      <c r="C22" s="33" t="n"/>
      <c r="D22" s="34" t="n"/>
      <c r="E22" s="33" t="n"/>
      <c r="F22" s="34" t="n"/>
      <c r="G22" s="35" t="n"/>
      <c r="H22" s="33" t="n"/>
      <c r="I22" s="33" t="n"/>
      <c r="J22" s="33" t="n"/>
      <c r="K22" s="36">
        <f>IF(OR(B22="",$G$5="",$I$5=""),"",IF($I$5&gt;$G$5,IF(OR(B22&lt;$G$5,B22&gt;=$I$5),"Nacht",""),IF(AND(B22&gt;=$I$5,B22&lt;$G$5),"Nacht","")))</f>
        <v/>
      </c>
    </row>
    <row r="23" ht="20" customHeight="1">
      <c r="B23" s="32" t="n"/>
      <c r="C23" s="33" t="n"/>
      <c r="D23" s="34" t="n"/>
      <c r="E23" s="33" t="n"/>
      <c r="F23" s="34" t="n"/>
      <c r="G23" s="35" t="n"/>
      <c r="H23" s="33" t="n"/>
      <c r="I23" s="33" t="n"/>
      <c r="J23" s="33" t="n"/>
      <c r="K23" s="36">
        <f>IF(OR(B23="",$G$5="",$I$5=""),"",IF($I$5&gt;$G$5,IF(OR(B23&lt;$G$5,B23&gt;=$I$5),"Nacht",""),IF(AND(B23&gt;=$I$5,B23&lt;$G$5),"Nacht","")))</f>
        <v/>
      </c>
    </row>
    <row r="24" ht="20" customHeight="1">
      <c r="B24" s="32" t="n"/>
      <c r="C24" s="33" t="n"/>
      <c r="D24" s="34" t="n"/>
      <c r="E24" s="33" t="n"/>
      <c r="F24" s="34" t="n"/>
      <c r="G24" s="35" t="n"/>
      <c r="H24" s="33" t="n"/>
      <c r="I24" s="33" t="n"/>
      <c r="J24" s="33" t="n"/>
      <c r="K24" s="36">
        <f>IF(OR(B24="",$G$5="",$I$5=""),"",IF($I$5&gt;$G$5,IF(OR(B24&lt;$G$5,B24&gt;=$I$5),"Nacht",""),IF(AND(B24&gt;=$I$5,B24&lt;$G$5),"Nacht","")))</f>
        <v/>
      </c>
    </row>
    <row r="25" ht="20" customHeight="1">
      <c r="B25" s="32" t="n"/>
      <c r="C25" s="33" t="n"/>
      <c r="D25" s="34" t="n"/>
      <c r="E25" s="33" t="n"/>
      <c r="F25" s="34" t="n"/>
      <c r="G25" s="35" t="n"/>
      <c r="H25" s="33" t="n"/>
      <c r="I25" s="33" t="n"/>
      <c r="J25" s="33" t="n"/>
      <c r="K25" s="36">
        <f>IF(OR(B25="",$G$5="",$I$5=""),"",IF($I$5&gt;$G$5,IF(OR(B25&lt;$G$5,B25&gt;=$I$5),"Nacht",""),IF(AND(B25&gt;=$I$5,B25&lt;$G$5),"Nacht","")))</f>
        <v/>
      </c>
    </row>
    <row r="26" ht="20" customHeight="1">
      <c r="B26" s="32" t="n"/>
      <c r="C26" s="33" t="n"/>
      <c r="D26" s="34" t="n"/>
      <c r="E26" s="33" t="n"/>
      <c r="F26" s="34" t="n"/>
      <c r="G26" s="35" t="n"/>
      <c r="H26" s="33" t="n"/>
      <c r="I26" s="33" t="n"/>
      <c r="J26" s="33" t="n"/>
      <c r="K26" s="36">
        <f>IF(OR(B26="",$G$5="",$I$5=""),"",IF($I$5&gt;$G$5,IF(OR(B26&lt;$G$5,B26&gt;=$I$5),"Nacht",""),IF(AND(B26&gt;=$I$5,B26&lt;$G$5),"Nacht","")))</f>
        <v/>
      </c>
    </row>
    <row r="27" ht="20" customHeight="1">
      <c r="B27" s="32" t="n"/>
      <c r="C27" s="33" t="n"/>
      <c r="D27" s="34" t="n"/>
      <c r="E27" s="33" t="n"/>
      <c r="F27" s="34" t="n"/>
      <c r="G27" s="35" t="n"/>
      <c r="H27" s="33" t="n"/>
      <c r="I27" s="33" t="n"/>
      <c r="J27" s="33" t="n"/>
      <c r="K27" s="36">
        <f>IF(OR(B27="",$G$5="",$I$5=""),"",IF($I$5&gt;$G$5,IF(OR(B27&lt;$G$5,B27&gt;=$I$5),"Nacht",""),IF(AND(B27&gt;=$I$5,B27&lt;$G$5),"Nacht","")))</f>
        <v/>
      </c>
    </row>
    <row r="28" ht="20" customHeight="1">
      <c r="B28" s="32" t="n"/>
      <c r="C28" s="33" t="n"/>
      <c r="D28" s="34" t="n"/>
      <c r="E28" s="33" t="n"/>
      <c r="F28" s="34" t="n"/>
      <c r="G28" s="35" t="n"/>
      <c r="H28" s="33" t="n"/>
      <c r="I28" s="33" t="n"/>
      <c r="J28" s="33" t="n"/>
      <c r="K28" s="36">
        <f>IF(OR(B28="",$G$5="",$I$5=""),"",IF($I$5&gt;$G$5,IF(OR(B28&lt;$G$5,B28&gt;=$I$5),"Nacht",""),IF(AND(B28&gt;=$I$5,B28&lt;$G$5),"Nacht","")))</f>
        <v/>
      </c>
    </row>
    <row r="29" ht="20" customHeight="1">
      <c r="B29" s="32" t="n"/>
      <c r="C29" s="33" t="n"/>
      <c r="D29" s="34" t="n"/>
      <c r="E29" s="33" t="n"/>
      <c r="F29" s="34" t="n"/>
      <c r="G29" s="35" t="n"/>
      <c r="H29" s="33" t="n"/>
      <c r="I29" s="33" t="n"/>
      <c r="J29" s="33" t="n"/>
      <c r="K29" s="36">
        <f>IF(OR(B29="",$G$5="",$I$5=""),"",IF($I$5&gt;$G$5,IF(OR(B29&lt;$G$5,B29&gt;=$I$5),"Nacht",""),IF(AND(B29&gt;=$I$5,B29&lt;$G$5),"Nacht","")))</f>
        <v/>
      </c>
    </row>
    <row r="30" ht="20" customHeight="1">
      <c r="B30" s="32" t="n"/>
      <c r="C30" s="33" t="n"/>
      <c r="D30" s="34" t="n"/>
      <c r="E30" s="33" t="n"/>
      <c r="F30" s="34" t="n"/>
      <c r="G30" s="35" t="n"/>
      <c r="H30" s="33" t="n"/>
      <c r="I30" s="33" t="n"/>
      <c r="J30" s="33" t="n"/>
      <c r="K30" s="36">
        <f>IF(OR(B30="",$G$5="",$I$5=""),"",IF($I$5&gt;$G$5,IF(OR(B30&lt;$G$5,B30&gt;=$I$5),"Nacht",""),IF(AND(B30&gt;=$I$5,B30&lt;$G$5),"Nacht","")))</f>
        <v/>
      </c>
    </row>
    <row r="31" ht="20" customHeight="1">
      <c r="B31" s="32" t="n"/>
      <c r="C31" s="33" t="n"/>
      <c r="D31" s="34" t="n"/>
      <c r="E31" s="33" t="n"/>
      <c r="F31" s="34" t="n"/>
      <c r="G31" s="35" t="n"/>
      <c r="H31" s="33" t="n"/>
      <c r="I31" s="33" t="n"/>
      <c r="J31" s="33" t="n"/>
      <c r="K31" s="36">
        <f>IF(OR(B31="",$G$5="",$I$5=""),"",IF($I$5&gt;$G$5,IF(OR(B31&lt;$G$5,B31&gt;=$I$5),"Nacht",""),IF(AND(B31&gt;=$I$5,B31&lt;$G$5),"Nacht","")))</f>
        <v/>
      </c>
    </row>
    <row r="32" ht="20" customHeight="1">
      <c r="B32" s="32" t="n"/>
      <c r="C32" s="33" t="n"/>
      <c r="D32" s="34" t="n"/>
      <c r="E32" s="33" t="n"/>
      <c r="F32" s="34" t="n"/>
      <c r="G32" s="35" t="n"/>
      <c r="H32" s="33" t="n"/>
      <c r="I32" s="33" t="n"/>
      <c r="J32" s="33" t="n"/>
      <c r="K32" s="36">
        <f>IF(OR(B32="",$G$5="",$I$5=""),"",IF($I$5&gt;$G$5,IF(OR(B32&lt;$G$5,B32&gt;=$I$5),"Nacht",""),IF(AND(B32&gt;=$I$5,B32&lt;$G$5),"Nacht","")))</f>
        <v/>
      </c>
    </row>
    <row r="33" ht="20" customHeight="1">
      <c r="B33" s="32" t="n"/>
      <c r="C33" s="33" t="n"/>
      <c r="D33" s="34" t="n"/>
      <c r="E33" s="33" t="n"/>
      <c r="F33" s="34" t="n"/>
      <c r="G33" s="35" t="n"/>
      <c r="H33" s="33" t="n"/>
      <c r="I33" s="33" t="n"/>
      <c r="J33" s="33" t="n"/>
      <c r="K33" s="36">
        <f>IF(OR(B33="",$G$5="",$I$5=""),"",IF($I$5&gt;$G$5,IF(OR(B33&lt;$G$5,B33&gt;=$I$5),"Nacht",""),IF(AND(B33&gt;=$I$5,B33&lt;$G$5),"Nacht","")))</f>
        <v/>
      </c>
    </row>
    <row r="34" ht="20" customHeight="1">
      <c r="B34" s="32" t="n"/>
      <c r="C34" s="33" t="n"/>
      <c r="D34" s="34" t="n"/>
      <c r="E34" s="33" t="n"/>
      <c r="F34" s="34" t="n"/>
      <c r="G34" s="35" t="n"/>
      <c r="H34" s="33" t="n"/>
      <c r="I34" s="33" t="n"/>
      <c r="J34" s="33" t="n"/>
      <c r="K34" s="36">
        <f>IF(OR(B34="",$G$5="",$I$5=""),"",IF($I$5&gt;$G$5,IF(OR(B34&lt;$G$5,B34&gt;=$I$5),"Nacht",""),IF(AND(B34&gt;=$I$5,B34&lt;$G$5),"Nacht","")))</f>
        <v/>
      </c>
    </row>
    <row r="35" ht="20" customHeight="1">
      <c r="B35" s="32" t="n"/>
      <c r="C35" s="33" t="n"/>
      <c r="D35" s="34" t="n"/>
      <c r="E35" s="33" t="n"/>
      <c r="F35" s="34" t="n"/>
      <c r="G35" s="35" t="n"/>
      <c r="H35" s="33" t="n"/>
      <c r="I35" s="33" t="n"/>
      <c r="J35" s="33" t="n"/>
      <c r="K35" s="36">
        <f>IF(OR(B35="",$G$5="",$I$5=""),"",IF($I$5&gt;$G$5,IF(OR(B35&lt;$G$5,B35&gt;=$I$5),"Nacht",""),IF(AND(B35&gt;=$I$5,B35&lt;$G$5),"Nacht","")))</f>
        <v/>
      </c>
    </row>
    <row r="36" ht="20" customHeight="1">
      <c r="B36" s="32" t="n"/>
      <c r="C36" s="33" t="n"/>
      <c r="D36" s="34" t="n"/>
      <c r="E36" s="33" t="n"/>
      <c r="F36" s="34" t="n"/>
      <c r="G36" s="35" t="n"/>
      <c r="H36" s="33" t="n"/>
      <c r="I36" s="33" t="n"/>
      <c r="J36" s="33" t="n"/>
      <c r="K36" s="36">
        <f>IF(OR(B36="",$G$5="",$I$5=""),"",IF($I$5&gt;$G$5,IF(OR(B36&lt;$G$5,B36&gt;=$I$5),"Nacht",""),IF(AND(B36&gt;=$I$5,B36&lt;$G$5),"Nacht","")))</f>
        <v/>
      </c>
    </row>
    <row r="37" ht="20" customHeight="1">
      <c r="B37" s="32" t="n"/>
      <c r="C37" s="33" t="n"/>
      <c r="D37" s="34" t="n"/>
      <c r="E37" s="33" t="n"/>
      <c r="F37" s="34" t="n"/>
      <c r="G37" s="35" t="n"/>
      <c r="H37" s="33" t="n"/>
      <c r="I37" s="33" t="n"/>
      <c r="J37" s="33" t="n"/>
      <c r="K37" s="36">
        <f>IF(OR(B37="",$G$5="",$I$5=""),"",IF($I$5&gt;$G$5,IF(OR(B37&lt;$G$5,B37&gt;=$I$5),"Nacht",""),IF(AND(B37&gt;=$I$5,B37&lt;$G$5),"Nacht","")))</f>
        <v/>
      </c>
    </row>
    <row r="38" ht="20" customHeight="1">
      <c r="B38" s="32" t="n"/>
      <c r="C38" s="33" t="n"/>
      <c r="D38" s="34" t="n"/>
      <c r="E38" s="33" t="n"/>
      <c r="F38" s="34" t="n"/>
      <c r="G38" s="35" t="n"/>
      <c r="H38" s="33" t="n"/>
      <c r="I38" s="33" t="n"/>
      <c r="J38" s="33" t="n"/>
      <c r="K38" s="36">
        <f>IF(OR(B38="",$G$5="",$I$5=""),"",IF($I$5&gt;$G$5,IF(OR(B38&lt;$G$5,B38&gt;=$I$5),"Nacht",""),IF(AND(B38&gt;=$I$5,B38&lt;$G$5),"Nacht","")))</f>
        <v/>
      </c>
    </row>
    <row r="39" ht="22" customHeight="1">
      <c r="B39" s="37" t="inlineStr">
        <is>
          <t>Summe</t>
        </is>
      </c>
      <c r="C39" s="37" t="n"/>
      <c r="D39" s="38">
        <f>SUM(D9:D38)</f>
        <v/>
      </c>
      <c r="E39" s="39">
        <f>SUMPRODUCT(SIGN((E9:E38="ja")+(F9:F38&lt;&gt;"")))</f>
        <v/>
      </c>
      <c r="F39" s="38">
        <f>SUM(F9:F38)</f>
        <v/>
      </c>
      <c r="G39" s="37" t="n"/>
      <c r="H39" s="40">
        <f>SUMPRODUCT((H9:H38&lt;&gt;"")*(H9:H38&lt;&gt;"keiner"))</f>
        <v/>
      </c>
      <c r="I39" s="40">
        <f>COUNTIF(I9:I38,"ja")</f>
        <v/>
      </c>
      <c r="J39" s="37">
        <f>"davon nachts: "&amp;SUMPRODUCT((K9:K38="Nacht")*SIGN((E9:E38="ja")+(F9:F38&lt;&gt;"")))</f>
        <v/>
      </c>
      <c r="K39" s="37" t="n"/>
      <c r="M39">
        <f>COUNTA(B9:B38)</f>
        <v/>
      </c>
      <c r="N39">
        <f>SUMPRODUCT((K9:K38="Nacht")*SIGN((E9:E38="ja")+(F9:F38&lt;&gt;"")))</f>
        <v/>
      </c>
      <c r="O39">
        <f>MAX(F9:F38)</f>
        <v/>
      </c>
    </row>
  </sheetData>
  <conditionalFormatting sqref="B9:K38">
    <cfRule type="expression" priority="1" dxfId="0">
      <formula>$K9="Nacht"</formula>
    </cfRule>
  </conditionalFormatting>
  <dataValidations count="4">
    <dataValidation sqref="G9:G38" showDropDown="0" showInputMessage="0" showErrorMessage="1" allowBlank="1" errorTitle="Harndrang" error="Bitte 0, 1, 2 oder 3 auswählen." type="list">
      <formula1>"0,1,2,3"</formula1>
    </dataValidation>
    <dataValidation sqref="H9:H38" showDropDown="0" showInputMessage="0" showErrorMessage="0" allowBlank="1" type="list">
      <formula1>"keiner,Tropfen,wenig,viel"</formula1>
    </dataValidation>
    <dataValidation sqref="E9:E38 I9:I38" showDropDown="0" showInputMessage="0" showErrorMessage="0" allowBlank="1" type="list">
      <formula1>"ja"</formula1>
    </dataValidation>
    <dataValidation sqref="B9:B38 G5 I5" showDropDown="0" showInputMessage="0" showErrorMessage="1" allowBlank="1" errorTitle="Uhrzeit" error="Bitte eine Uhrzeit wie 07:30 eingeben." type="time" operator="between">
      <formula1>0</formula1>
      <formula2>0.999988426</formula2>
    </dataValidation>
  </dataValidations>
  <printOptions horizontalCentered="1"/>
  <pageMargins left="0.5" right="0.5" top="1" bottom="1" header="0.5" footer="0.5"/>
  <pageSetup orientation="landscape" paperSize="9" fitToHeight="0" fitToWidth="1"/>
  <headerFooter>
    <oddHeader/>
    <oddFooter>&amp;L&amp;8 Blasentagebuch-Vorlage von NobiCare · nobicare.com/inkontinenz/blasentagebuch-generator&amp;R&amp;8 Seite &amp;P von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NobiCare</dc:creator>
  <dc:title>Blasentagebuch Vorlage</dc:title>
  <dc:subject>Trink- und Miktionsprotokoll</dc:subject>
  <dcterms:created xsi:type="dcterms:W3CDTF">2026-10-13T13:45:19Z</dcterms:created>
  <dcterms:modified xsi:type="dcterms:W3CDTF">2026-10-13T13:45:20Z</dcterms:modified>
</cp:coreProperties>
</file>